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Vrouwencontact 2022\2025-2026\"/>
    </mc:Choice>
  </mc:AlternateContent>
  <xr:revisionPtr revIDLastSave="0" documentId="13_ncr:1_{3578E3DD-6B19-4E80-9995-26C08426C42C}" xr6:coauthVersionLast="47" xr6:coauthVersionMax="47" xr10:uidLastSave="{00000000-0000-0000-0000-000000000000}"/>
  <bookViews>
    <workbookView xWindow="192" yWindow="24" windowWidth="22848" windowHeight="12216" xr2:uid="{00000000-000D-0000-FFFF-FFFF00000000}"/>
  </bookViews>
  <sheets>
    <sheet name="Score" sheetId="1" r:id="rId1"/>
  </sheets>
  <definedNames>
    <definedName name="_xlnm._FilterDatabase" localSheetId="0" hidden="1">Score!$B$10:$B$39</definedName>
    <definedName name="Abeelen_Tineke_van_TEGEN">Score!#REF!,Score!#REF!,Score!#REF!,Score!#REF!,Score!#REF!,Score!#REF!,Score!#REF!,Score!#REF!,Score!#REF!,Score!#REF!,Score!#REF!,Score!#REF!,Score!#REF!,Score!#REF!,Score!#REF!,Score!#REF!,Score!#REF!,Score!#REF!,Score!#REF!,Score!#REF!,Score!#REF!</definedName>
    <definedName name="Abeelen_Tineke_van_VOOR">Score!#REF!,Score!#REF!,Score!#REF!,Score!#REF!,Score!#REF!,Score!#REF!,Score!#REF!,Score!#REF!,Score!#REF!,Score!#REF!,Score!#REF!,Score!#REF!,Score!#REF!,Score!#REF!,Score!#REF!,Score!#REF!,Score!#REF!,Score!#REF!,Score!#REF!,Score!#REF!,Score!#REF!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32" i="1" l="1"/>
  <c r="BB32" i="1" s="1"/>
  <c r="BA32" i="1"/>
  <c r="BA38" i="1"/>
  <c r="BA18" i="1"/>
  <c r="BA19" i="1"/>
  <c r="BA45" i="1"/>
  <c r="BA31" i="1"/>
  <c r="BA27" i="1"/>
  <c r="BA26" i="1"/>
  <c r="BA24" i="1"/>
  <c r="BA36" i="1"/>
  <c r="BA17" i="1"/>
  <c r="BA49" i="1"/>
  <c r="BA20" i="1"/>
  <c r="BA12" i="1"/>
  <c r="BA15" i="1"/>
  <c r="BA33" i="1"/>
  <c r="BA16" i="1"/>
  <c r="BA28" i="1"/>
  <c r="BA13" i="1"/>
  <c r="BA40" i="1"/>
  <c r="BA11" i="1"/>
  <c r="BA50" i="1"/>
  <c r="BA48" i="1"/>
  <c r="BA44" i="1"/>
  <c r="BA29" i="1"/>
  <c r="BA39" i="1"/>
  <c r="BA21" i="1"/>
  <c r="BA46" i="1"/>
  <c r="BA41" i="1"/>
  <c r="BA43" i="1"/>
  <c r="BA14" i="1"/>
  <c r="BA47" i="1"/>
  <c r="BA52" i="1"/>
  <c r="BA23" i="1"/>
  <c r="BA51" i="1"/>
  <c r="BA34" i="1"/>
  <c r="BA53" i="1"/>
  <c r="BA10" i="1"/>
  <c r="BA37" i="1"/>
  <c r="BA42" i="1"/>
  <c r="BA30" i="1"/>
  <c r="BA25" i="1"/>
  <c r="BA35" i="1"/>
  <c r="BA22" i="1"/>
  <c r="AZ38" i="1"/>
  <c r="AZ18" i="1"/>
  <c r="AZ19" i="1"/>
  <c r="AZ45" i="1"/>
  <c r="AZ31" i="1"/>
  <c r="AZ27" i="1"/>
  <c r="AZ26" i="1"/>
  <c r="AZ24" i="1"/>
  <c r="AZ36" i="1"/>
  <c r="AZ17" i="1"/>
  <c r="AZ49" i="1"/>
  <c r="AZ20" i="1"/>
  <c r="AZ12" i="1"/>
  <c r="AZ15" i="1"/>
  <c r="AZ33" i="1"/>
  <c r="AZ16" i="1"/>
  <c r="AZ28" i="1"/>
  <c r="AZ13" i="1"/>
  <c r="AZ40" i="1"/>
  <c r="AZ11" i="1"/>
  <c r="AZ50" i="1"/>
  <c r="AZ48" i="1"/>
  <c r="AZ44" i="1"/>
  <c r="AZ29" i="1"/>
  <c r="AZ39" i="1"/>
  <c r="AZ21" i="1"/>
  <c r="AZ46" i="1"/>
  <c r="AZ41" i="1"/>
  <c r="AZ43" i="1"/>
  <c r="AZ14" i="1"/>
  <c r="AZ47" i="1"/>
  <c r="AZ52" i="1"/>
  <c r="AZ23" i="1"/>
  <c r="AZ51" i="1"/>
  <c r="AZ34" i="1"/>
  <c r="AZ53" i="1"/>
  <c r="AZ10" i="1"/>
  <c r="AZ37" i="1"/>
  <c r="AZ42" i="1"/>
  <c r="AZ30" i="1"/>
  <c r="AZ25" i="1"/>
  <c r="AZ35" i="1"/>
  <c r="AZ22" i="1"/>
  <c r="AY38" i="1"/>
  <c r="AY18" i="1"/>
  <c r="AY19" i="1"/>
  <c r="AY45" i="1"/>
  <c r="AY31" i="1"/>
  <c r="AY27" i="1"/>
  <c r="AY26" i="1"/>
  <c r="AY24" i="1"/>
  <c r="AY36" i="1"/>
  <c r="AY17" i="1"/>
  <c r="AY49" i="1"/>
  <c r="AY20" i="1"/>
  <c r="AY12" i="1"/>
  <c r="AY15" i="1"/>
  <c r="AY33" i="1"/>
  <c r="AY16" i="1"/>
  <c r="AY28" i="1"/>
  <c r="AY13" i="1"/>
  <c r="AY40" i="1"/>
  <c r="AY11" i="1"/>
  <c r="AY50" i="1"/>
  <c r="AY48" i="1"/>
  <c r="AY44" i="1"/>
  <c r="AY29" i="1"/>
  <c r="AY39" i="1"/>
  <c r="AY21" i="1"/>
  <c r="AY46" i="1"/>
  <c r="AY41" i="1"/>
  <c r="AY43" i="1"/>
  <c r="AY14" i="1"/>
  <c r="AY47" i="1"/>
  <c r="AY52" i="1"/>
  <c r="AY23" i="1"/>
  <c r="AY51" i="1"/>
  <c r="AY34" i="1"/>
  <c r="AY53" i="1"/>
  <c r="AY10" i="1"/>
  <c r="AY37" i="1"/>
  <c r="AY42" i="1"/>
  <c r="AY30" i="1"/>
  <c r="AY25" i="1"/>
  <c r="AY35" i="1"/>
  <c r="AY22" i="1"/>
  <c r="BB35" i="1" l="1"/>
  <c r="BB22" i="1"/>
  <c r="BB53" i="1"/>
  <c r="BB30" i="1"/>
  <c r="BB48" i="1"/>
  <c r="BB51" i="1"/>
  <c r="BB50" i="1"/>
  <c r="BB43" i="1"/>
  <c r="BB39" i="1"/>
  <c r="BB18" i="1"/>
  <c r="BB52" i="1"/>
  <c r="BB40" i="1"/>
  <c r="BB25" i="1"/>
  <c r="BB44" i="1"/>
  <c r="BB31" i="1"/>
  <c r="BB17" i="1"/>
  <c r="BB42" i="1"/>
  <c r="BB11" i="1"/>
  <c r="BB14" i="1"/>
  <c r="BB45" i="1" l="1"/>
  <c r="BB41" i="1" l="1"/>
  <c r="BB37" i="1" l="1"/>
  <c r="BB27" i="1"/>
  <c r="BB26" i="1"/>
  <c r="BB33" i="1"/>
  <c r="BB16" i="1"/>
  <c r="BB21" i="1"/>
  <c r="BB47" i="1"/>
  <c r="BB36" i="1"/>
  <c r="BB28" i="1"/>
  <c r="BB20" i="1"/>
  <c r="BB38" i="1"/>
  <c r="BB19" i="1"/>
  <c r="BB34" i="1"/>
  <c r="BB23" i="1"/>
  <c r="BB12" i="1"/>
  <c r="BB24" i="1"/>
  <c r="BB49" i="1"/>
  <c r="BB13" i="1"/>
  <c r="BB15" i="1"/>
  <c r="BB10" i="1"/>
  <c r="BB46" i="1"/>
  <c r="BB29" i="1"/>
</calcChain>
</file>

<file path=xl/sharedStrings.xml><?xml version="1.0" encoding="utf-8"?>
<sst xmlns="http://schemas.openxmlformats.org/spreadsheetml/2006/main" count="125" uniqueCount="46">
  <si>
    <t>Voor</t>
  </si>
  <si>
    <t>Tegen</t>
  </si>
  <si>
    <t>Gespeeld</t>
  </si>
  <si>
    <t>PT voor</t>
  </si>
  <si>
    <t>PT tegen</t>
  </si>
  <si>
    <t>Totaal</t>
  </si>
  <si>
    <t>Gemidelde</t>
  </si>
  <si>
    <t>Joke v.d.Biggelaar</t>
  </si>
  <si>
    <t>Dian Boekweit</t>
  </si>
  <si>
    <t>Annie v. Boxtel</t>
  </si>
  <si>
    <t>Wilhelmien Braken</t>
  </si>
  <si>
    <t>Corrie Bressers</t>
  </si>
  <si>
    <t>Anne Derks</t>
  </si>
  <si>
    <t>Betsie van Doormalen</t>
  </si>
  <si>
    <t>Ankie v. Hastenberg</t>
  </si>
  <si>
    <t>Nelly v.d. Heijden</t>
  </si>
  <si>
    <t>Riky v.d. Heijden</t>
  </si>
  <si>
    <t>Ria Heijmans</t>
  </si>
  <si>
    <t>José Kelders</t>
  </si>
  <si>
    <t>Trea v.d. Laar</t>
  </si>
  <si>
    <t>Annie v.d. Langenberg</t>
  </si>
  <si>
    <t>Lenie v.d. Loo</t>
  </si>
  <si>
    <t>Nelly v.d. Meerakker</t>
  </si>
  <si>
    <t>Nelly v.d. Meerendonk</t>
  </si>
  <si>
    <t>Mia Nijssen</t>
  </si>
  <si>
    <t>Hennie v. Roosmalen</t>
  </si>
  <si>
    <t>Margreet v. Ruremonde</t>
  </si>
  <si>
    <t>Irene Pineda</t>
  </si>
  <si>
    <t>Rian Sanders</t>
  </si>
  <si>
    <t>Mientje v. Schaijk</t>
  </si>
  <si>
    <t>Corrie Schoenmakers</t>
  </si>
  <si>
    <t>Annie vd Schoot</t>
  </si>
  <si>
    <t>Joke Tinnenbroek</t>
  </si>
  <si>
    <t>Anja v.d. Ven</t>
  </si>
  <si>
    <t>Tiny vd Ven</t>
  </si>
  <si>
    <t>Ine Verhagen</t>
  </si>
  <si>
    <t>Tonnie Verdonk</t>
  </si>
  <si>
    <t>Therese vd Velden</t>
  </si>
  <si>
    <t>Gerrie Verhoeven</t>
  </si>
  <si>
    <t>Annie Veroude</t>
  </si>
  <si>
    <t>Corrie vd Wetering</t>
  </si>
  <si>
    <t>Tony v Bergen</t>
  </si>
  <si>
    <t>Annie v. Gestel</t>
  </si>
  <si>
    <t>Maria Termeer</t>
  </si>
  <si>
    <t>Antoinette v. Schijndel</t>
  </si>
  <si>
    <t>Betsie van Doorn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</si>
</sst>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B7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double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double">
        <color theme="9" tint="-0.499984740745262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0" fontId="0" fillId="6" borderId="1" xfId="0" applyFill="1" applyBorder="1"/>
    <xf numFmtId="0" fontId="0" fillId="3" borderId="1" xfId="0" applyFill="1" applyBorder="1"/>
    <xf numFmtId="0" fontId="0" fillId="5" borderId="1" xfId="0" applyFill="1" applyBorder="1"/>
    <xf numFmtId="1" fontId="0" fillId="4" borderId="4" xfId="0" applyNumberFormat="1" applyFill="1" applyBorder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2" borderId="1" xfId="0" applyFill="1" applyBorder="1"/>
    <xf numFmtId="0" fontId="0" fillId="4" borderId="9" xfId="0" applyFill="1" applyBorder="1"/>
    <xf numFmtId="0" fontId="1" fillId="2" borderId="0" xfId="0" applyFont="1" applyFill="1" applyAlignment="1">
      <alignment horizontal="center"/>
    </xf>
    <xf numFmtId="0" fontId="0" fillId="4" borderId="11" xfId="0" applyFill="1" applyBorder="1"/>
    <xf numFmtId="0" fontId="1" fillId="2" borderId="13" xfId="0" applyFont="1" applyFill="1" applyBorder="1" applyAlignment="1">
      <alignment horizontal="center"/>
    </xf>
    <xf numFmtId="0" fontId="0" fillId="6" borderId="9" xfId="0" applyFill="1" applyBorder="1"/>
    <xf numFmtId="0" fontId="0" fillId="2" borderId="0" xfId="0" applyFill="1"/>
    <xf numFmtId="0" fontId="0" fillId="3" borderId="9" xfId="0" applyFill="1" applyBorder="1"/>
    <xf numFmtId="0" fontId="0" fillId="5" borderId="9" xfId="0" applyFill="1" applyBorder="1"/>
    <xf numFmtId="0" fontId="0" fillId="8" borderId="1" xfId="0" applyFill="1" applyBorder="1"/>
    <xf numFmtId="0" fontId="1" fillId="2" borderId="10" xfId="0" applyFont="1" applyFill="1" applyBorder="1" applyAlignment="1">
      <alignment horizontal="center"/>
    </xf>
    <xf numFmtId="0" fontId="0" fillId="9" borderId="1" xfId="0" applyFill="1" applyBorder="1"/>
    <xf numFmtId="0" fontId="0" fillId="5" borderId="4" xfId="0" applyFill="1" applyBorder="1"/>
    <xf numFmtId="0" fontId="0" fillId="8" borderId="4" xfId="0" applyFill="1" applyBorder="1"/>
    <xf numFmtId="0" fontId="0" fillId="5" borderId="12" xfId="0" applyFill="1" applyBorder="1"/>
    <xf numFmtId="0" fontId="0" fillId="6" borderId="4" xfId="0" applyFill="1" applyBorder="1"/>
    <xf numFmtId="0" fontId="0" fillId="3" borderId="4" xfId="0" applyFill="1" applyBorder="1"/>
    <xf numFmtId="0" fontId="0" fillId="9" borderId="9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5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0" xfId="0" applyFill="1" applyBorder="1"/>
    <xf numFmtId="0" fontId="1" fillId="2" borderId="12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99FF"/>
      <color rgb="FFCCCCFF"/>
      <color rgb="FFDBB7FF"/>
      <color rgb="FFC197FF"/>
      <color rgb="FFFF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88842</xdr:colOff>
      <xdr:row>0</xdr:row>
      <xdr:rowOff>92647</xdr:rowOff>
    </xdr:from>
    <xdr:to>
      <xdr:col>1</xdr:col>
      <xdr:colOff>828675</xdr:colOff>
      <xdr:row>4</xdr:row>
      <xdr:rowOff>108666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2" y="92647"/>
          <a:ext cx="739833" cy="778019"/>
        </a:xfrm>
        <a:prstGeom prst="rect">
          <a:avLst/>
        </a:prstGeom>
        <a:ln>
          <a:solidFill>
            <a:srgbClr val="7030A0"/>
          </a:solidFill>
        </a:ln>
      </xdr:spPr>
    </xdr:pic>
    <xdr:clientData/>
  </xdr:twoCellAnchor>
  <xdr:twoCellAnchor editAs="oneCell">
    <xdr:from>
      <xdr:col>1</xdr:col>
      <xdr:colOff>880026</xdr:colOff>
      <xdr:row>0</xdr:row>
      <xdr:rowOff>96815</xdr:rowOff>
    </xdr:from>
    <xdr:to>
      <xdr:col>1</xdr:col>
      <xdr:colOff>1644650</xdr:colOff>
      <xdr:row>4</xdr:row>
      <xdr:rowOff>100720</xdr:rowOff>
    </xdr:to>
    <xdr:pic>
      <xdr:nvPicPr>
        <xdr:cNvPr id="4" name="Afbeelding 3" descr="Afbeeldingsresultaat voor keezenspe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78" t="10559" r="9023" b="9491"/>
        <a:stretch/>
      </xdr:blipFill>
      <xdr:spPr bwMode="auto">
        <a:xfrm>
          <a:off x="880026" y="96815"/>
          <a:ext cx="767799" cy="765905"/>
        </a:xfrm>
        <a:prstGeom prst="rect">
          <a:avLst/>
        </a:prstGeom>
        <a:noFill/>
        <a:ln>
          <a:solidFill>
            <a:srgbClr val="7030A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41</xdr:row>
      <xdr:rowOff>0</xdr:rowOff>
    </xdr:from>
    <xdr:ext cx="304800" cy="298451"/>
    <xdr:sp macro="" textlink="">
      <xdr:nvSpPr>
        <xdr:cNvPr id="6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790700" y="1984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26</xdr:col>
      <xdr:colOff>342900</xdr:colOff>
      <xdr:row>41</xdr:row>
      <xdr:rowOff>0</xdr:rowOff>
    </xdr:from>
    <xdr:ext cx="304800" cy="298451"/>
    <xdr:sp macro="" textlink="">
      <xdr:nvSpPr>
        <xdr:cNvPr id="9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1106150" y="106584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287866</xdr:colOff>
      <xdr:row>36</xdr:row>
      <xdr:rowOff>101600</xdr:rowOff>
    </xdr:from>
    <xdr:ext cx="304800" cy="340784"/>
    <xdr:sp macro="" textlink="">
      <xdr:nvSpPr>
        <xdr:cNvPr id="11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762999" y="10989733"/>
          <a:ext cx="304800" cy="340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41</xdr:row>
      <xdr:rowOff>0</xdr:rowOff>
    </xdr:from>
    <xdr:ext cx="304800" cy="298451"/>
    <xdr:sp macro="" textlink="">
      <xdr:nvSpPr>
        <xdr:cNvPr id="13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930187" y="3381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38</xdr:col>
      <xdr:colOff>296334</xdr:colOff>
      <xdr:row>53</xdr:row>
      <xdr:rowOff>0</xdr:rowOff>
    </xdr:from>
    <xdr:ext cx="304800" cy="298451"/>
    <xdr:sp macro="" textlink="">
      <xdr:nvSpPr>
        <xdr:cNvPr id="14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3106401" y="84582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202406</xdr:colOff>
      <xdr:row>53</xdr:row>
      <xdr:rowOff>0</xdr:rowOff>
    </xdr:from>
    <xdr:ext cx="304800" cy="298451"/>
    <xdr:sp macro="" textlink="">
      <xdr:nvSpPr>
        <xdr:cNvPr id="10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155406" y="2238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16</xdr:row>
      <xdr:rowOff>139700</xdr:rowOff>
    </xdr:from>
    <xdr:ext cx="304800" cy="298451"/>
    <xdr:sp macro="" textlink="">
      <xdr:nvSpPr>
        <xdr:cNvPr id="12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9550400" y="101981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53</xdr:row>
      <xdr:rowOff>0</xdr:rowOff>
    </xdr:from>
    <xdr:ext cx="304800" cy="298451"/>
    <xdr:sp macro="" textlink="">
      <xdr:nvSpPr>
        <xdr:cNvPr id="15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1382375" y="10989468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34</xdr:col>
      <xdr:colOff>347662</xdr:colOff>
      <xdr:row>53</xdr:row>
      <xdr:rowOff>0</xdr:rowOff>
    </xdr:from>
    <xdr:ext cx="304800" cy="298451"/>
    <xdr:sp macro="" textlink="">
      <xdr:nvSpPr>
        <xdr:cNvPr id="16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1667595" y="1177713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  <a:r>
            <a:rPr lang="nl-NL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</a:p>
        <a:p>
          <a:endParaRPr lang="nl-NL"/>
        </a:p>
        <a:p>
          <a:r>
            <a:rPr lang="nl-NL"/>
            <a:t>		</a:t>
          </a:r>
        </a:p>
      </xdr:txBody>
    </xdr:sp>
    <xdr:clientData/>
  </xdr:oneCellAnchor>
  <xdr:oneCellAnchor>
    <xdr:from>
      <xdr:col>23</xdr:col>
      <xdr:colOff>347134</xdr:colOff>
      <xdr:row>42</xdr:row>
      <xdr:rowOff>159808</xdr:rowOff>
    </xdr:from>
    <xdr:ext cx="304800" cy="298451"/>
    <xdr:sp macro="" textlink="">
      <xdr:nvSpPr>
        <xdr:cNvPr id="17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9846734" y="10116608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</a:p>
        <a:p>
          <a:r>
            <a:rPr lang="nl-NL"/>
            <a:t>		</a:t>
          </a:r>
        </a:p>
        <a:p>
          <a:r>
            <a:rPr lang="nl-NL"/>
            <a:t>	</a:t>
          </a:r>
        </a:p>
        <a:p>
          <a:r>
            <a:rPr lang="nl-NL"/>
            <a:t>	</a:t>
          </a:r>
        </a:p>
      </xdr:txBody>
    </xdr:sp>
    <xdr:clientData/>
  </xdr:oneCellAnchor>
  <xdr:oneCellAnchor>
    <xdr:from>
      <xdr:col>27</xdr:col>
      <xdr:colOff>166687</xdr:colOff>
      <xdr:row>34</xdr:row>
      <xdr:rowOff>142875</xdr:rowOff>
    </xdr:from>
    <xdr:ext cx="304800" cy="298451"/>
    <xdr:sp macro="" textlink="">
      <xdr:nvSpPr>
        <xdr:cNvPr id="18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7572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34</xdr:row>
      <xdr:rowOff>142875</xdr:rowOff>
    </xdr:from>
    <xdr:ext cx="304800" cy="298451"/>
    <xdr:sp macro="" textlink="">
      <xdr:nvSpPr>
        <xdr:cNvPr id="19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930187" y="2619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26</xdr:col>
      <xdr:colOff>0</xdr:colOff>
      <xdr:row>34</xdr:row>
      <xdr:rowOff>168275</xdr:rowOff>
    </xdr:from>
    <xdr:ext cx="304800" cy="298451"/>
    <xdr:sp macro="" textlink="">
      <xdr:nvSpPr>
        <xdr:cNvPr id="20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617200" y="50958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342900</xdr:colOff>
      <xdr:row>16</xdr:row>
      <xdr:rowOff>76200</xdr:rowOff>
    </xdr:from>
    <xdr:ext cx="304800" cy="298451"/>
    <xdr:sp macro="" textlink="">
      <xdr:nvSpPr>
        <xdr:cNvPr id="21" name="AutoShape 1" descr="Afbeeldingsresultaat voor vrouwencontact Liempde logo">
          <a:extLst>
            <a:ext uri="{FF2B5EF4-FFF2-40B4-BE49-F238E27FC236}">
              <a16:creationId xmlns:a16="http://schemas.microsoft.com/office/drawing/2014/main" id="{BD1BFD5F-8E79-4FA6-9068-D24B7460891C}"/>
            </a:ext>
          </a:extLst>
        </xdr:cNvPr>
        <xdr:cNvSpPr>
          <a:spLocks noChangeAspect="1" noChangeArrowheads="1"/>
        </xdr:cNvSpPr>
      </xdr:nvSpPr>
      <xdr:spPr bwMode="auto">
        <a:xfrm>
          <a:off x="11106150" y="106584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16</xdr:row>
      <xdr:rowOff>142875</xdr:rowOff>
    </xdr:from>
    <xdr:ext cx="304800" cy="298451"/>
    <xdr:sp macro="" textlink="">
      <xdr:nvSpPr>
        <xdr:cNvPr id="22" name="AutoShape 1" descr="Afbeeldingsresultaat voor vrouwencontact Liempde logo">
          <a:extLst>
            <a:ext uri="{FF2B5EF4-FFF2-40B4-BE49-F238E27FC236}">
              <a16:creationId xmlns:a16="http://schemas.microsoft.com/office/drawing/2014/main" id="{BF83C568-B59B-4434-806D-E5FD42E4808E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1072515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16</xdr:row>
      <xdr:rowOff>142875</xdr:rowOff>
    </xdr:from>
    <xdr:ext cx="304800" cy="298451"/>
    <xdr:sp macro="" textlink="">
      <xdr:nvSpPr>
        <xdr:cNvPr id="23" name="AutoShape 1" descr="Afbeeldingsresultaat voor vrouwencontact Liempde logo">
          <a:extLst>
            <a:ext uri="{FF2B5EF4-FFF2-40B4-BE49-F238E27FC236}">
              <a16:creationId xmlns:a16="http://schemas.microsoft.com/office/drawing/2014/main" id="{C9D78651-E36E-4362-BA5B-7B5FF2AE1997}"/>
            </a:ext>
          </a:extLst>
        </xdr:cNvPr>
        <xdr:cNvSpPr>
          <a:spLocks noChangeAspect="1" noChangeArrowheads="1"/>
        </xdr:cNvSpPr>
      </xdr:nvSpPr>
      <xdr:spPr bwMode="auto">
        <a:xfrm>
          <a:off x="13054012" y="1072515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38</xdr:col>
      <xdr:colOff>0</xdr:colOff>
      <xdr:row>16</xdr:row>
      <xdr:rowOff>142875</xdr:rowOff>
    </xdr:from>
    <xdr:ext cx="304800" cy="298451"/>
    <xdr:sp macro="" textlink="">
      <xdr:nvSpPr>
        <xdr:cNvPr id="24" name="AutoShape 1" descr="Afbeeldingsresultaat voor vrouwencontact Liempde logo">
          <a:extLst>
            <a:ext uri="{FF2B5EF4-FFF2-40B4-BE49-F238E27FC236}">
              <a16:creationId xmlns:a16="http://schemas.microsoft.com/office/drawing/2014/main" id="{C9FD020D-77A9-420D-BC90-F3BFDA16E634}"/>
            </a:ext>
          </a:extLst>
        </xdr:cNvPr>
        <xdr:cNvSpPr>
          <a:spLocks noChangeAspect="1" noChangeArrowheads="1"/>
        </xdr:cNvSpPr>
      </xdr:nvSpPr>
      <xdr:spPr bwMode="auto">
        <a:xfrm>
          <a:off x="15106650" y="1072515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41</xdr:row>
      <xdr:rowOff>0</xdr:rowOff>
    </xdr:from>
    <xdr:ext cx="304800" cy="298451"/>
    <xdr:sp macro="" textlink="">
      <xdr:nvSpPr>
        <xdr:cNvPr id="25" name="AutoShape 1" descr="Afbeeldingsresultaat voor vrouwencontact Liempde logo">
          <a:extLst>
            <a:ext uri="{FF2B5EF4-FFF2-40B4-BE49-F238E27FC236}">
              <a16:creationId xmlns:a16="http://schemas.microsoft.com/office/drawing/2014/main" id="{37C78100-2CD8-41EC-9FCB-0AF07F56C635}"/>
            </a:ext>
          </a:extLst>
        </xdr:cNvPr>
        <xdr:cNvSpPr>
          <a:spLocks noChangeAspect="1" noChangeArrowheads="1"/>
        </xdr:cNvSpPr>
      </xdr:nvSpPr>
      <xdr:spPr bwMode="auto">
        <a:xfrm>
          <a:off x="9550400" y="101981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8466</xdr:colOff>
      <xdr:row>30</xdr:row>
      <xdr:rowOff>152400</xdr:rowOff>
    </xdr:from>
    <xdr:ext cx="304800" cy="298451"/>
    <xdr:sp macro="" textlink="">
      <xdr:nvSpPr>
        <xdr:cNvPr id="3" name="AutoShape 1" descr="Afbeeldingsresultaat voor vrouwencontact Liempde logo">
          <a:extLst>
            <a:ext uri="{FF2B5EF4-FFF2-40B4-BE49-F238E27FC236}">
              <a16:creationId xmlns:a16="http://schemas.microsoft.com/office/drawing/2014/main" id="{45699C80-6756-4E0C-90B3-A0F081E3590C}"/>
            </a:ext>
          </a:extLst>
        </xdr:cNvPr>
        <xdr:cNvSpPr>
          <a:spLocks noChangeAspect="1" noChangeArrowheads="1"/>
        </xdr:cNvSpPr>
      </xdr:nvSpPr>
      <xdr:spPr bwMode="auto">
        <a:xfrm>
          <a:off x="4233333" y="4334933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13</xdr:row>
      <xdr:rowOff>0</xdr:rowOff>
    </xdr:from>
    <xdr:ext cx="304800" cy="298451"/>
    <xdr:sp macro="" textlink="">
      <xdr:nvSpPr>
        <xdr:cNvPr id="5" name="AutoShape 1" descr="Afbeeldingsresultaat voor vrouwencontact Liempde logo">
          <a:extLst>
            <a:ext uri="{FF2B5EF4-FFF2-40B4-BE49-F238E27FC236}">
              <a16:creationId xmlns:a16="http://schemas.microsoft.com/office/drawing/2014/main" id="{9F052A20-9348-4374-82BA-AF806C34F22D}"/>
            </a:ext>
          </a:extLst>
        </xdr:cNvPr>
        <xdr:cNvSpPr>
          <a:spLocks noChangeAspect="1" noChangeArrowheads="1"/>
        </xdr:cNvSpPr>
      </xdr:nvSpPr>
      <xdr:spPr bwMode="auto">
        <a:xfrm>
          <a:off x="9537700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330200</xdr:colOff>
      <xdr:row>12</xdr:row>
      <xdr:rowOff>177799</xdr:rowOff>
    </xdr:from>
    <xdr:ext cx="304800" cy="298451"/>
    <xdr:sp macro="" textlink="">
      <xdr:nvSpPr>
        <xdr:cNvPr id="7" name="AutoShape 1" descr="Afbeeldingsresultaat voor vrouwencontact Liempde logo">
          <a:extLst>
            <a:ext uri="{FF2B5EF4-FFF2-40B4-BE49-F238E27FC236}">
              <a16:creationId xmlns:a16="http://schemas.microsoft.com/office/drawing/2014/main" id="{10D9FF4C-8069-42FC-9105-FFD89E13FFEB}"/>
            </a:ext>
          </a:extLst>
        </xdr:cNvPr>
        <xdr:cNvSpPr>
          <a:spLocks noChangeAspect="1" noChangeArrowheads="1"/>
        </xdr:cNvSpPr>
      </xdr:nvSpPr>
      <xdr:spPr bwMode="auto">
        <a:xfrm>
          <a:off x="4199467" y="1032086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30</xdr:row>
      <xdr:rowOff>0</xdr:rowOff>
    </xdr:from>
    <xdr:ext cx="304800" cy="298451"/>
    <xdr:sp macro="" textlink="">
      <xdr:nvSpPr>
        <xdr:cNvPr id="8" name="AutoShape 1" descr="Afbeeldingsresultaat voor vrouwencontact Liempde logo">
          <a:extLst>
            <a:ext uri="{FF2B5EF4-FFF2-40B4-BE49-F238E27FC236}">
              <a16:creationId xmlns:a16="http://schemas.microsoft.com/office/drawing/2014/main" id="{654308B7-00E7-459F-BE99-19C7333BF89A}"/>
            </a:ext>
          </a:extLst>
        </xdr:cNvPr>
        <xdr:cNvSpPr>
          <a:spLocks noChangeAspect="1" noChangeArrowheads="1"/>
        </xdr:cNvSpPr>
      </xdr:nvSpPr>
      <xdr:spPr bwMode="auto">
        <a:xfrm>
          <a:off x="9537700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304800" cy="298451"/>
    <xdr:sp macro="" textlink="">
      <xdr:nvSpPr>
        <xdr:cNvPr id="26" name="AutoShape 1" descr="Afbeeldingsresultaat voor vrouwencontact Liempde logo">
          <a:extLst>
            <a:ext uri="{FF2B5EF4-FFF2-40B4-BE49-F238E27FC236}">
              <a16:creationId xmlns:a16="http://schemas.microsoft.com/office/drawing/2014/main" id="{F31A9197-D3CB-4735-98D3-A83630ECDCAF}"/>
            </a:ext>
          </a:extLst>
        </xdr:cNvPr>
        <xdr:cNvSpPr>
          <a:spLocks noChangeAspect="1" noChangeArrowheads="1"/>
        </xdr:cNvSpPr>
      </xdr:nvSpPr>
      <xdr:spPr bwMode="auto">
        <a:xfrm>
          <a:off x="4224867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31</xdr:row>
      <xdr:rowOff>0</xdr:rowOff>
    </xdr:from>
    <xdr:ext cx="304800" cy="298451"/>
    <xdr:sp macro="" textlink="">
      <xdr:nvSpPr>
        <xdr:cNvPr id="27" name="AutoShape 1" descr="Afbeeldingsresultaat voor vrouwencontact Liempde logo">
          <a:extLst>
            <a:ext uri="{FF2B5EF4-FFF2-40B4-BE49-F238E27FC236}">
              <a16:creationId xmlns:a16="http://schemas.microsoft.com/office/drawing/2014/main" id="{44390C24-4393-4FE0-9FF0-0B85A8CC64D7}"/>
            </a:ext>
          </a:extLst>
        </xdr:cNvPr>
        <xdr:cNvSpPr>
          <a:spLocks noChangeAspect="1" noChangeArrowheads="1"/>
        </xdr:cNvSpPr>
      </xdr:nvSpPr>
      <xdr:spPr bwMode="auto">
        <a:xfrm>
          <a:off x="9537700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16</xdr:row>
      <xdr:rowOff>0</xdr:rowOff>
    </xdr:from>
    <xdr:ext cx="304800" cy="298451"/>
    <xdr:sp macro="" textlink="">
      <xdr:nvSpPr>
        <xdr:cNvPr id="28" name="AutoShape 1" descr="Afbeeldingsresultaat voor vrouwencontact Liempde logo">
          <a:extLst>
            <a:ext uri="{FF2B5EF4-FFF2-40B4-BE49-F238E27FC236}">
              <a16:creationId xmlns:a16="http://schemas.microsoft.com/office/drawing/2014/main" id="{917AB881-8AD7-45CA-9D64-CAAFFBFE7C77}"/>
            </a:ext>
          </a:extLst>
        </xdr:cNvPr>
        <xdr:cNvSpPr>
          <a:spLocks noChangeAspect="1" noChangeArrowheads="1"/>
        </xdr:cNvSpPr>
      </xdr:nvSpPr>
      <xdr:spPr bwMode="auto">
        <a:xfrm>
          <a:off x="8466667" y="49276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40</xdr:row>
      <xdr:rowOff>0</xdr:rowOff>
    </xdr:from>
    <xdr:ext cx="304800" cy="298451"/>
    <xdr:sp macro="" textlink="">
      <xdr:nvSpPr>
        <xdr:cNvPr id="29" name="AutoShape 1" descr="Afbeeldingsresultaat voor vrouwencontact Liempde logo">
          <a:extLst>
            <a:ext uri="{FF2B5EF4-FFF2-40B4-BE49-F238E27FC236}">
              <a16:creationId xmlns:a16="http://schemas.microsoft.com/office/drawing/2014/main" id="{42B7B736-06CB-446F-A394-CA71C1B32756}"/>
            </a:ext>
          </a:extLst>
        </xdr:cNvPr>
        <xdr:cNvSpPr>
          <a:spLocks noChangeAspect="1" noChangeArrowheads="1"/>
        </xdr:cNvSpPr>
      </xdr:nvSpPr>
      <xdr:spPr bwMode="auto">
        <a:xfrm>
          <a:off x="8466667" y="49276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212195</xdr:colOff>
      <xdr:row>35</xdr:row>
      <xdr:rowOff>0</xdr:rowOff>
    </xdr:from>
    <xdr:ext cx="304800" cy="298451"/>
    <xdr:sp macro="" textlink="">
      <xdr:nvSpPr>
        <xdr:cNvPr id="30" name="AutoShape 1" descr="Afbeeldingsresultaat voor vrouwencontact Liempde logo">
          <a:extLst>
            <a:ext uri="{FF2B5EF4-FFF2-40B4-BE49-F238E27FC236}">
              <a16:creationId xmlns:a16="http://schemas.microsoft.com/office/drawing/2014/main" id="{711488FE-F35E-4232-A649-D9AC960EEBD5}"/>
            </a:ext>
          </a:extLst>
        </xdr:cNvPr>
        <xdr:cNvSpPr>
          <a:spLocks noChangeAspect="1" noChangeArrowheads="1"/>
        </xdr:cNvSpPr>
      </xdr:nvSpPr>
      <xdr:spPr bwMode="auto">
        <a:xfrm>
          <a:off x="10820928" y="118194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  <a:r>
            <a:rPr lang="nl-NL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</a:p>
        <a:p>
          <a:endParaRPr lang="nl-NL"/>
        </a:p>
        <a:p>
          <a:r>
            <a:rPr lang="nl-NL"/>
            <a:t>		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53"/>
  <sheetViews>
    <sheetView tabSelected="1" view="pageLayout" topLeftCell="A18" zoomScale="90" zoomScaleNormal="56" zoomScalePageLayoutView="90" workbookViewId="0">
      <selection activeCell="BB14" sqref="BB14"/>
    </sheetView>
  </sheetViews>
  <sheetFormatPr defaultColWidth="0.109375" defaultRowHeight="14.4" x14ac:dyDescent="0.3"/>
  <cols>
    <col min="1" max="1" width="3.5546875" customWidth="1"/>
    <col min="2" max="2" width="25.6640625" customWidth="1"/>
    <col min="3" max="8" width="5" customWidth="1"/>
    <col min="9" max="17" width="5" hidden="1" customWidth="1"/>
    <col min="18" max="18" width="4.88671875" hidden="1" customWidth="1"/>
    <col min="19" max="19" width="5" hidden="1" customWidth="1"/>
    <col min="20" max="20" width="4.21875" hidden="1" customWidth="1"/>
    <col min="21" max="21" width="5" hidden="1" customWidth="1"/>
    <col min="22" max="22" width="5.6640625" hidden="1" customWidth="1"/>
    <col min="23" max="24" width="5" hidden="1" customWidth="1"/>
    <col min="25" max="25" width="4" hidden="1" customWidth="1"/>
    <col min="26" max="42" width="5" hidden="1" customWidth="1"/>
    <col min="43" max="43" width="5.6640625" hidden="1" customWidth="1"/>
    <col min="44" max="50" width="5" hidden="1" customWidth="1"/>
    <col min="51" max="51" width="10" customWidth="1"/>
    <col min="52" max="52" width="10.109375" customWidth="1"/>
    <col min="53" max="53" width="10" customWidth="1"/>
    <col min="54" max="54" width="13.6640625" customWidth="1"/>
    <col min="55" max="55" width="1.109375" customWidth="1"/>
    <col min="56" max="56" width="21.44140625" customWidth="1"/>
    <col min="57" max="60" width="5" customWidth="1"/>
  </cols>
  <sheetData>
    <row r="1" spans="1:57" ht="14.4" customHeight="1" x14ac:dyDescent="0.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4" customHeigh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4" customHeight="1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ht="14.4" customHeight="1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ht="14.4" customHeight="1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ht="14.4" customHeight="1" x14ac:dyDescent="0.3"/>
    <row r="7" spans="1:57" ht="19.8" x14ac:dyDescent="0.4">
      <c r="C7" s="38">
        <v>46099</v>
      </c>
      <c r="D7" s="39"/>
      <c r="E7" s="39"/>
      <c r="F7" s="39"/>
      <c r="G7" s="39"/>
      <c r="H7" s="39"/>
      <c r="I7" s="38"/>
      <c r="J7" s="39"/>
      <c r="K7" s="39"/>
      <c r="L7" s="39"/>
      <c r="M7" s="39"/>
      <c r="N7" s="39"/>
      <c r="O7" s="38"/>
      <c r="P7" s="39"/>
      <c r="Q7" s="39"/>
      <c r="R7" s="39"/>
      <c r="S7" s="39"/>
      <c r="T7" s="39"/>
      <c r="U7" s="38"/>
      <c r="V7" s="39"/>
      <c r="W7" s="39"/>
      <c r="X7" s="39"/>
      <c r="Y7" s="39"/>
      <c r="Z7" s="39"/>
      <c r="AA7" s="38"/>
      <c r="AB7" s="39"/>
      <c r="AC7" s="39"/>
      <c r="AD7" s="39"/>
      <c r="AE7" s="39"/>
      <c r="AF7" s="39"/>
      <c r="AG7" s="38"/>
      <c r="AH7" s="39"/>
      <c r="AI7" s="39"/>
      <c r="AJ7" s="39"/>
      <c r="AK7" s="39"/>
      <c r="AL7" s="39"/>
      <c r="AM7" s="38"/>
      <c r="AN7" s="39"/>
      <c r="AO7" s="39"/>
      <c r="AP7" s="39"/>
      <c r="AQ7" s="39"/>
      <c r="AR7" s="39"/>
      <c r="AS7" s="38"/>
      <c r="AT7" s="39"/>
      <c r="AU7" s="39"/>
      <c r="AV7" s="39"/>
      <c r="AW7" s="39"/>
      <c r="AX7" s="39"/>
      <c r="AY7" s="35" t="s">
        <v>5</v>
      </c>
      <c r="AZ7" s="36"/>
      <c r="BA7" s="36"/>
      <c r="BB7" s="36"/>
      <c r="BC7" s="36"/>
      <c r="BD7" s="36"/>
      <c r="BE7" s="36"/>
    </row>
    <row r="8" spans="1:57" s="1" customFormat="1" ht="14.4" customHeight="1" x14ac:dyDescent="0.3">
      <c r="C8" s="40">
        <v>1</v>
      </c>
      <c r="D8" s="40"/>
      <c r="E8" s="41">
        <v>2</v>
      </c>
      <c r="F8" s="41"/>
      <c r="G8" s="42">
        <v>3</v>
      </c>
      <c r="H8" s="42"/>
      <c r="I8" s="40">
        <v>1</v>
      </c>
      <c r="J8" s="40"/>
      <c r="K8" s="41">
        <v>2</v>
      </c>
      <c r="L8" s="41"/>
      <c r="M8" s="42">
        <v>3</v>
      </c>
      <c r="N8" s="42"/>
      <c r="O8" s="40">
        <v>1</v>
      </c>
      <c r="P8" s="40"/>
      <c r="Q8" s="41">
        <v>2</v>
      </c>
      <c r="R8" s="41"/>
      <c r="S8" s="42">
        <v>3</v>
      </c>
      <c r="T8" s="42"/>
      <c r="U8" s="40">
        <v>1</v>
      </c>
      <c r="V8" s="40"/>
      <c r="W8" s="41">
        <v>2</v>
      </c>
      <c r="X8" s="41"/>
      <c r="Y8" s="42">
        <v>3</v>
      </c>
      <c r="Z8" s="42"/>
      <c r="AA8" s="40">
        <v>1</v>
      </c>
      <c r="AB8" s="40"/>
      <c r="AC8" s="41">
        <v>2</v>
      </c>
      <c r="AD8" s="41"/>
      <c r="AE8" s="42">
        <v>3</v>
      </c>
      <c r="AF8" s="42"/>
      <c r="AG8" s="40">
        <v>1</v>
      </c>
      <c r="AH8" s="40"/>
      <c r="AI8" s="41">
        <v>2</v>
      </c>
      <c r="AJ8" s="41"/>
      <c r="AK8" s="42">
        <v>3</v>
      </c>
      <c r="AL8" s="42"/>
      <c r="AM8" s="40">
        <v>1</v>
      </c>
      <c r="AN8" s="40"/>
      <c r="AO8" s="41">
        <v>2</v>
      </c>
      <c r="AP8" s="41"/>
      <c r="AQ8" s="42">
        <v>3</v>
      </c>
      <c r="AR8" s="42"/>
      <c r="AS8" s="40">
        <v>1</v>
      </c>
      <c r="AT8" s="40"/>
      <c r="AU8" s="41">
        <v>2</v>
      </c>
      <c r="AV8" s="41"/>
      <c r="AW8" s="42">
        <v>3</v>
      </c>
      <c r="AX8" s="42"/>
      <c r="AY8" s="35"/>
      <c r="AZ8" s="36"/>
      <c r="BA8" s="36"/>
      <c r="BB8" s="36"/>
      <c r="BC8" s="36"/>
      <c r="BD8" s="36"/>
      <c r="BE8" s="36"/>
    </row>
    <row r="9" spans="1:57" s="1" customFormat="1" ht="15" thickBot="1" x14ac:dyDescent="0.35">
      <c r="C9" s="4" t="s">
        <v>0</v>
      </c>
      <c r="D9" s="4" t="s">
        <v>1</v>
      </c>
      <c r="E9" s="5" t="s">
        <v>0</v>
      </c>
      <c r="F9" s="5" t="s">
        <v>1</v>
      </c>
      <c r="G9" s="6" t="s">
        <v>0</v>
      </c>
      <c r="H9" s="6" t="s">
        <v>1</v>
      </c>
      <c r="I9" s="4" t="s">
        <v>0</v>
      </c>
      <c r="J9" s="4" t="s">
        <v>1</v>
      </c>
      <c r="K9" s="5" t="s">
        <v>0</v>
      </c>
      <c r="L9" s="5" t="s">
        <v>1</v>
      </c>
      <c r="M9" s="6" t="s">
        <v>0</v>
      </c>
      <c r="N9" s="6" t="s">
        <v>1</v>
      </c>
      <c r="O9" s="4" t="s">
        <v>0</v>
      </c>
      <c r="P9" s="4" t="s">
        <v>1</v>
      </c>
      <c r="Q9" s="5" t="s">
        <v>0</v>
      </c>
      <c r="R9" s="5" t="s">
        <v>1</v>
      </c>
      <c r="S9" s="6" t="s">
        <v>0</v>
      </c>
      <c r="T9" s="6" t="s">
        <v>1</v>
      </c>
      <c r="U9" s="4" t="s">
        <v>0</v>
      </c>
      <c r="V9" s="4" t="s">
        <v>1</v>
      </c>
      <c r="W9" s="5" t="s">
        <v>0</v>
      </c>
      <c r="X9" s="5" t="s">
        <v>1</v>
      </c>
      <c r="Y9" s="6" t="s">
        <v>0</v>
      </c>
      <c r="Z9" s="6" t="s">
        <v>1</v>
      </c>
      <c r="AA9" s="4" t="s">
        <v>0</v>
      </c>
      <c r="AB9" s="4" t="s">
        <v>1</v>
      </c>
      <c r="AC9" s="5" t="s">
        <v>0</v>
      </c>
      <c r="AD9" s="5" t="s">
        <v>1</v>
      </c>
      <c r="AE9" s="6" t="s">
        <v>0</v>
      </c>
      <c r="AF9" s="6" t="s">
        <v>1</v>
      </c>
      <c r="AG9" s="4" t="s">
        <v>0</v>
      </c>
      <c r="AH9" s="4" t="s">
        <v>1</v>
      </c>
      <c r="AI9" s="5" t="s">
        <v>0</v>
      </c>
      <c r="AJ9" s="5" t="s">
        <v>1</v>
      </c>
      <c r="AK9" s="6" t="s">
        <v>0</v>
      </c>
      <c r="AL9" s="6" t="s">
        <v>1</v>
      </c>
      <c r="AM9" s="4" t="s">
        <v>0</v>
      </c>
      <c r="AN9" s="4" t="s">
        <v>1</v>
      </c>
      <c r="AO9" s="5" t="s">
        <v>0</v>
      </c>
      <c r="AP9" s="5" t="s">
        <v>1</v>
      </c>
      <c r="AQ9" s="6" t="s">
        <v>0</v>
      </c>
      <c r="AR9" s="6" t="s">
        <v>1</v>
      </c>
      <c r="AS9" s="4" t="s">
        <v>0</v>
      </c>
      <c r="AT9" s="4" t="s">
        <v>1</v>
      </c>
      <c r="AU9" s="5" t="s">
        <v>0</v>
      </c>
      <c r="AV9" s="5" t="s">
        <v>1</v>
      </c>
      <c r="AW9" s="6" t="s">
        <v>0</v>
      </c>
      <c r="AX9" s="6" t="s">
        <v>1</v>
      </c>
      <c r="AY9" s="7" t="s">
        <v>2</v>
      </c>
      <c r="AZ9" s="7" t="s">
        <v>3</v>
      </c>
      <c r="BA9" s="7" t="s">
        <v>4</v>
      </c>
      <c r="BB9" s="13" t="s">
        <v>6</v>
      </c>
      <c r="BC9" s="14"/>
      <c r="BD9" s="15"/>
      <c r="BE9" s="16"/>
    </row>
    <row r="10" spans="1:57" ht="15" thickTop="1" x14ac:dyDescent="0.3">
      <c r="A10" s="3">
        <v>1</v>
      </c>
      <c r="B10" s="2" t="s">
        <v>9</v>
      </c>
      <c r="C10" s="9">
        <v>26</v>
      </c>
      <c r="D10" s="9">
        <v>12</v>
      </c>
      <c r="E10" s="10">
        <v>26</v>
      </c>
      <c r="F10" s="10">
        <v>10</v>
      </c>
      <c r="G10" s="11">
        <v>26</v>
      </c>
      <c r="H10" s="11">
        <v>12</v>
      </c>
      <c r="I10" s="9"/>
      <c r="J10" s="9"/>
      <c r="K10" s="10"/>
      <c r="L10" s="10"/>
      <c r="M10" s="11"/>
      <c r="N10" s="11"/>
      <c r="O10" s="26"/>
      <c r="P10" s="26"/>
      <c r="Q10" s="26"/>
      <c r="R10" s="26"/>
      <c r="S10" s="26"/>
      <c r="T10" s="26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9"/>
      <c r="AN10" s="9"/>
      <c r="AO10" s="10"/>
      <c r="AP10" s="10"/>
      <c r="AQ10" s="11"/>
      <c r="AR10" s="11"/>
      <c r="AS10" s="32"/>
      <c r="AT10" s="32"/>
      <c r="AU10" s="33"/>
      <c r="AV10" s="33"/>
      <c r="AW10" s="29"/>
      <c r="AX10" s="29"/>
      <c r="AY10" s="8">
        <f>COUNT(C10,E10,G10,I10,K10,M10,O10,Q10,S10,U10,W10,Y10,AA10,AC10,AE10,AG10,AI10,AK10,AM10,AO10,AQ10,AS10,AU10,AW10)</f>
        <v>3</v>
      </c>
      <c r="AZ10" s="8">
        <f>SUM(C10,E10,G10,I10,K10,M10,O10,Q10,S10,U10,W10,Y10,AA10,AC10,AE10,AG10,AI10,AK10,AM10,AO10,AQ10,AS10,AU10,AW10)</f>
        <v>78</v>
      </c>
      <c r="BA10" s="8">
        <f>SUM(D10,F10,H10,J10,L10,N10,P10,R10,T10,V10,X10,Z10,AB10,AD10,AF10,AH10,AJ10,AL10,AN10,AP10,AR10,AT10,AV10,AX10)</f>
        <v>34</v>
      </c>
      <c r="BB10" s="12">
        <f>SUM(AZ10/AY10)</f>
        <v>26</v>
      </c>
      <c r="BC10" s="3"/>
      <c r="BD10" s="2" t="s">
        <v>9</v>
      </c>
      <c r="BE10" s="3">
        <v>1</v>
      </c>
    </row>
    <row r="11" spans="1:57" x14ac:dyDescent="0.3">
      <c r="A11" s="3">
        <v>2</v>
      </c>
      <c r="B11" s="2" t="s">
        <v>39</v>
      </c>
      <c r="C11" s="9">
        <v>26</v>
      </c>
      <c r="D11" s="9">
        <v>12</v>
      </c>
      <c r="E11" s="10">
        <v>26</v>
      </c>
      <c r="F11" s="10">
        <v>10</v>
      </c>
      <c r="G11" s="11">
        <v>26</v>
      </c>
      <c r="H11" s="11">
        <v>14</v>
      </c>
      <c r="I11" s="9"/>
      <c r="J11" s="9"/>
      <c r="K11" s="10"/>
      <c r="L11" s="10"/>
      <c r="M11" s="11"/>
      <c r="N11" s="11"/>
      <c r="O11" s="26"/>
      <c r="P11" s="26"/>
      <c r="Q11" s="26"/>
      <c r="R11" s="26"/>
      <c r="S11" s="26"/>
      <c r="T11" s="26"/>
      <c r="U11" s="9"/>
      <c r="V11" s="9"/>
      <c r="W11" s="10"/>
      <c r="X11" s="10"/>
      <c r="Y11" s="11"/>
      <c r="Z11" s="11"/>
      <c r="AA11" s="28"/>
      <c r="AB11" s="28"/>
      <c r="AC11" s="28"/>
      <c r="AD11" s="28"/>
      <c r="AE11" s="28"/>
      <c r="AF11" s="28"/>
      <c r="AG11" s="9"/>
      <c r="AH11" s="9"/>
      <c r="AI11" s="10"/>
      <c r="AJ11" s="10"/>
      <c r="AK11" s="11"/>
      <c r="AL11" s="11"/>
      <c r="AM11" s="9"/>
      <c r="AN11" s="9"/>
      <c r="AO11" s="10"/>
      <c r="AP11" s="10"/>
      <c r="AQ11" s="11"/>
      <c r="AR11" s="11"/>
      <c r="AS11" s="32"/>
      <c r="AT11" s="32"/>
      <c r="AU11" s="33"/>
      <c r="AV11" s="33"/>
      <c r="AW11" s="29"/>
      <c r="AX11" s="29"/>
      <c r="AY11" s="8">
        <f>COUNT(C11,E11,G11,I11,K11,M11,O11,Q11,S11,U11,W11,Y11,AA11,AC11,AE11,AG11,AI11,AK11,AM11,AO11,AQ11,AS11,AU11,AW11)</f>
        <v>3</v>
      </c>
      <c r="AZ11" s="8">
        <f>SUM(C11,E11,G11,I11,K11,M11,O11,Q11,S11,U11,W11,Y11,AA11,AC11,AE11,AG11,AI11,AK11,AM11,AO11,AQ11,AS11,AU11,AW11)</f>
        <v>78</v>
      </c>
      <c r="BA11" s="8">
        <f>SUM(D11,F11,H11,J11,L11,N11,P11,R11,T11,V11,X11,Z11,AB11,AD11,AF11,AH11,AJ11,AL11,AN11,AP11,AR11,AT11,AV11,AX11)</f>
        <v>36</v>
      </c>
      <c r="BB11" s="12">
        <f>SUM(AZ11/AY11)</f>
        <v>26</v>
      </c>
      <c r="BC11" s="3"/>
      <c r="BD11" s="2" t="s">
        <v>39</v>
      </c>
      <c r="BE11" s="3">
        <v>2</v>
      </c>
    </row>
    <row r="12" spans="1:57" x14ac:dyDescent="0.3">
      <c r="A12" s="3">
        <v>3</v>
      </c>
      <c r="B12" s="20" t="s">
        <v>37</v>
      </c>
      <c r="C12" s="9">
        <v>26</v>
      </c>
      <c r="D12" s="9">
        <v>14</v>
      </c>
      <c r="E12" s="10">
        <v>26</v>
      </c>
      <c r="F12" s="10">
        <v>10</v>
      </c>
      <c r="G12" s="11">
        <v>26</v>
      </c>
      <c r="H12" s="11">
        <v>14</v>
      </c>
      <c r="I12" s="9"/>
      <c r="J12" s="9"/>
      <c r="K12" s="10"/>
      <c r="L12" s="10"/>
      <c r="M12" s="11"/>
      <c r="N12" s="11"/>
      <c r="O12" s="26"/>
      <c r="P12" s="26"/>
      <c r="Q12" s="26"/>
      <c r="R12" s="26"/>
      <c r="S12" s="26"/>
      <c r="T12" s="26"/>
      <c r="U12" s="22"/>
      <c r="V12" s="22"/>
      <c r="W12" s="24"/>
      <c r="X12" s="24"/>
      <c r="Y12" s="25"/>
      <c r="Z12" s="25"/>
      <c r="AA12" s="9"/>
      <c r="AB12" s="9"/>
      <c r="AC12" s="10"/>
      <c r="AD12" s="10"/>
      <c r="AE12" s="11"/>
      <c r="AF12" s="11"/>
      <c r="AG12" s="9"/>
      <c r="AH12" s="9"/>
      <c r="AI12" s="10"/>
      <c r="AJ12" s="10"/>
      <c r="AK12" s="11"/>
      <c r="AL12" s="11"/>
      <c r="AM12" s="9"/>
      <c r="AN12" s="9"/>
      <c r="AO12" s="10"/>
      <c r="AP12" s="10"/>
      <c r="AQ12" s="11"/>
      <c r="AR12" s="11"/>
      <c r="AS12" s="32"/>
      <c r="AT12" s="32"/>
      <c r="AU12" s="33"/>
      <c r="AV12" s="33"/>
      <c r="AW12" s="29"/>
      <c r="AX12" s="29"/>
      <c r="AY12" s="8">
        <f>COUNT(C12,E12,G12,I12,K12,M12,O12,Q12,S12,U12,W12,Y12,AA12,AC12,AE12,AG12,AI12,AK12,AM12,AO12,AQ12,AS12,AU12,AW12)</f>
        <v>3</v>
      </c>
      <c r="AZ12" s="8">
        <f>SUM(C12,E12,G12,I12,K12,M12,O12,Q12,S12,U12,W12,Y12,AA12,AC12,AE12,AG12,AI12,AK12,AM12,AO12,AQ12,AS12,AU12,AW12)</f>
        <v>78</v>
      </c>
      <c r="BA12" s="8">
        <f>SUM(D12,F12,H12,J12,L12,N12,P12,R12,T12,V12,X12,Z12,AB12,AD12,AF12,AH12,AJ12,AL12,AN12,AP12,AR12,AT12,AV12,AX12)</f>
        <v>38</v>
      </c>
      <c r="BB12" s="12">
        <f>SUM(AZ12/AY12)</f>
        <v>26</v>
      </c>
      <c r="BC12" s="3"/>
      <c r="BD12" s="20" t="s">
        <v>37</v>
      </c>
      <c r="BE12" s="3">
        <v>3</v>
      </c>
    </row>
    <row r="13" spans="1:57" x14ac:dyDescent="0.3">
      <c r="A13" s="3">
        <v>4</v>
      </c>
      <c r="B13" s="2" t="s">
        <v>20</v>
      </c>
      <c r="C13" s="9">
        <v>26</v>
      </c>
      <c r="D13" s="9">
        <v>12</v>
      </c>
      <c r="E13" s="10">
        <v>26</v>
      </c>
      <c r="F13" s="10">
        <v>14</v>
      </c>
      <c r="G13" s="11">
        <v>26</v>
      </c>
      <c r="H13" s="11">
        <v>14</v>
      </c>
      <c r="I13" s="9"/>
      <c r="J13" s="9"/>
      <c r="K13" s="10"/>
      <c r="L13" s="10"/>
      <c r="M13" s="11"/>
      <c r="N13" s="11"/>
      <c r="O13" s="26"/>
      <c r="P13" s="26"/>
      <c r="Q13" s="26"/>
      <c r="R13" s="26"/>
      <c r="S13" s="26"/>
      <c r="T13" s="26"/>
      <c r="U13" s="22"/>
      <c r="V13" s="22"/>
      <c r="W13" s="24"/>
      <c r="X13" s="24"/>
      <c r="Y13" s="25"/>
      <c r="Z13" s="25"/>
      <c r="AA13" s="9"/>
      <c r="AB13" s="9"/>
      <c r="AC13" s="10"/>
      <c r="AD13" s="10"/>
      <c r="AE13" s="11"/>
      <c r="AF13" s="11"/>
      <c r="AG13" s="9"/>
      <c r="AH13" s="9"/>
      <c r="AI13" s="10"/>
      <c r="AJ13" s="10"/>
      <c r="AK13" s="11"/>
      <c r="AL13" s="11"/>
      <c r="AM13" s="9"/>
      <c r="AN13" s="9"/>
      <c r="AO13" s="10"/>
      <c r="AP13" s="10"/>
      <c r="AQ13" s="11"/>
      <c r="AR13" s="11"/>
      <c r="AS13" s="32"/>
      <c r="AT13" s="32"/>
      <c r="AU13" s="33"/>
      <c r="AV13" s="33"/>
      <c r="AW13" s="29"/>
      <c r="AX13" s="29"/>
      <c r="AY13" s="8">
        <f>COUNT(C13,E13,G13,I13,K13,M13,O13,Q13,S13,U13,W13,Y13,AA13,AC13,AE13,AG13,AI13,AK13,AM13,AO13,AQ13,AS13,AU13,AW13)</f>
        <v>3</v>
      </c>
      <c r="AZ13" s="8">
        <f>SUM(C13,E13,G13,I13,K13,M13,O13,Q13,S13,U13,W13,Y13,AA13,AC13,AE13,AG13,AI13,AK13,AM13,AO13,AQ13,AS13,AU13,AW13)</f>
        <v>78</v>
      </c>
      <c r="BA13" s="8">
        <f>SUM(D13,F13,H13,J13,L13,N13,P13,R13,T13,V13,X13,Z13,AB13,AD13,AF13,AH13,AJ13,AL13,AN13,AP13,AR13,AT13,AV13,AX13)</f>
        <v>40</v>
      </c>
      <c r="BB13" s="12">
        <f>SUM(AZ13/AY13)</f>
        <v>26</v>
      </c>
      <c r="BC13" s="3"/>
      <c r="BD13" s="2" t="s">
        <v>20</v>
      </c>
      <c r="BE13" s="3">
        <v>4</v>
      </c>
    </row>
    <row r="14" spans="1:57" x14ac:dyDescent="0.3">
      <c r="A14" s="3">
        <v>5</v>
      </c>
      <c r="B14" s="2" t="s">
        <v>26</v>
      </c>
      <c r="C14" s="9">
        <v>26</v>
      </c>
      <c r="D14" s="9">
        <v>10</v>
      </c>
      <c r="E14" s="10">
        <v>26</v>
      </c>
      <c r="F14" s="10">
        <v>6</v>
      </c>
      <c r="G14" s="11">
        <v>14</v>
      </c>
      <c r="H14" s="11">
        <v>26</v>
      </c>
      <c r="I14" s="28"/>
      <c r="J14" s="28"/>
      <c r="K14" s="28"/>
      <c r="L14" s="28"/>
      <c r="M14" s="28"/>
      <c r="N14" s="28"/>
      <c r="O14" s="26"/>
      <c r="P14" s="26"/>
      <c r="Q14" s="26"/>
      <c r="R14" s="26"/>
      <c r="S14" s="26"/>
      <c r="T14" s="26"/>
      <c r="U14" s="28"/>
      <c r="V14" s="28"/>
      <c r="W14" s="28"/>
      <c r="X14" s="28"/>
      <c r="Y14" s="28"/>
      <c r="Z14" s="28"/>
      <c r="AA14" s="9"/>
      <c r="AB14" s="9"/>
      <c r="AC14" s="10"/>
      <c r="AD14" s="10"/>
      <c r="AE14" s="11"/>
      <c r="AF14" s="11"/>
      <c r="AG14" s="9"/>
      <c r="AH14" s="9"/>
      <c r="AI14" s="10"/>
      <c r="AJ14" s="10"/>
      <c r="AK14" s="11"/>
      <c r="AL14" s="11"/>
      <c r="AM14" s="9"/>
      <c r="AN14" s="9"/>
      <c r="AO14" s="10"/>
      <c r="AP14" s="10"/>
      <c r="AQ14" s="11"/>
      <c r="AR14" s="11"/>
      <c r="AS14" s="32"/>
      <c r="AT14" s="32"/>
      <c r="AU14" s="33"/>
      <c r="AV14" s="33"/>
      <c r="AW14" s="29"/>
      <c r="AX14" s="29"/>
      <c r="AY14" s="8">
        <f>COUNT(C14,E14,G14,I14,K14,M14,O14,Q14,S14,U14,W14,Y14,AA14,AC14,AE14,AG14,AI14,AK14,AM14,AO14,AQ14,AS14,AU14,AW14)</f>
        <v>3</v>
      </c>
      <c r="AZ14" s="8">
        <f>SUM(C14,E14,G14,I14,K14,M14,O14,Q14,S14,U14,W14,Y14,AA14,AC14,AE14,AG14,AI14,AK14,AM14,AO14,AQ14,AS14,AU14,AW14)</f>
        <v>66</v>
      </c>
      <c r="BA14" s="8">
        <f>SUM(D14,F14,H14,J14,L14,N14,P14,R14,T14,V14,X14,Z14,AB14,AD14,AF14,AH14,AJ14,AL14,AN14,AP14,AR14,AT14,AV14,AX14)</f>
        <v>42</v>
      </c>
      <c r="BB14" s="12">
        <f>SUM(AZ14/AY14)</f>
        <v>22</v>
      </c>
      <c r="BC14" s="3"/>
      <c r="BD14" s="2" t="s">
        <v>26</v>
      </c>
      <c r="BE14" s="3">
        <v>5</v>
      </c>
    </row>
    <row r="15" spans="1:57" x14ac:dyDescent="0.3">
      <c r="A15" s="3">
        <v>6</v>
      </c>
      <c r="B15" s="2" t="s">
        <v>19</v>
      </c>
      <c r="C15" s="9">
        <v>14</v>
      </c>
      <c r="D15" s="9">
        <v>26</v>
      </c>
      <c r="E15" s="10">
        <v>26</v>
      </c>
      <c r="F15" s="10">
        <v>12</v>
      </c>
      <c r="G15" s="11">
        <v>26</v>
      </c>
      <c r="H15" s="11">
        <v>10</v>
      </c>
      <c r="I15" s="9"/>
      <c r="J15" s="9"/>
      <c r="K15" s="10"/>
      <c r="L15" s="10"/>
      <c r="M15" s="11"/>
      <c r="N15" s="11"/>
      <c r="O15" s="26"/>
      <c r="P15" s="26"/>
      <c r="Q15" s="26"/>
      <c r="R15" s="26"/>
      <c r="S15" s="26"/>
      <c r="T15" s="26"/>
      <c r="U15" s="9"/>
      <c r="V15" s="9"/>
      <c r="W15" s="10"/>
      <c r="X15" s="10"/>
      <c r="Y15" s="11"/>
      <c r="Z15" s="11"/>
      <c r="AA15" s="9"/>
      <c r="AB15" s="9"/>
      <c r="AC15" s="10"/>
      <c r="AD15" s="10"/>
      <c r="AE15" s="11"/>
      <c r="AF15" s="11"/>
      <c r="AG15" s="9"/>
      <c r="AH15" s="9"/>
      <c r="AI15" s="10"/>
      <c r="AJ15" s="10"/>
      <c r="AK15" s="11"/>
      <c r="AL15" s="11"/>
      <c r="AM15" s="9"/>
      <c r="AN15" s="9"/>
      <c r="AO15" s="10"/>
      <c r="AP15" s="10"/>
      <c r="AQ15" s="11"/>
      <c r="AR15" s="11"/>
      <c r="AS15" s="32"/>
      <c r="AT15" s="32"/>
      <c r="AU15" s="33"/>
      <c r="AV15" s="33"/>
      <c r="AW15" s="29"/>
      <c r="AX15" s="29"/>
      <c r="AY15" s="8">
        <f>COUNT(C15,E15,G15,I15,K15,M15,O15,Q15,S15,U15,W15,Y15,AA15,AC15,AE15,AG15,AI15,AK15,AM15,AO15,AQ15,AS15,AU15,AW15)</f>
        <v>3</v>
      </c>
      <c r="AZ15" s="8">
        <f>SUM(C15,E15,G15,I15,K15,M15,O15,Q15,S15,U15,W15,Y15,AA15,AC15,AE15,AG15,AI15,AK15,AM15,AO15,AQ15,AS15,AU15,AW15)</f>
        <v>66</v>
      </c>
      <c r="BA15" s="8">
        <f>SUM(D15,F15,H15,J15,L15,N15,P15,R15,T15,V15,X15,Z15,AB15,AD15,AF15,AH15,AJ15,AL15,AN15,AP15,AR15,AT15,AV15,AX15)</f>
        <v>48</v>
      </c>
      <c r="BB15" s="12">
        <f>SUM(AZ15/AY15)</f>
        <v>22</v>
      </c>
      <c r="BC15" s="3"/>
      <c r="BD15" s="2" t="s">
        <v>19</v>
      </c>
      <c r="BE15" s="3">
        <v>6</v>
      </c>
    </row>
    <row r="16" spans="1:57" x14ac:dyDescent="0.3">
      <c r="A16" s="3">
        <v>7</v>
      </c>
      <c r="B16" s="2" t="s">
        <v>29</v>
      </c>
      <c r="C16" s="9">
        <v>26</v>
      </c>
      <c r="D16" s="9">
        <v>12</v>
      </c>
      <c r="E16" s="10">
        <v>14</v>
      </c>
      <c r="F16" s="10">
        <v>26</v>
      </c>
      <c r="G16" s="11">
        <v>26</v>
      </c>
      <c r="H16" s="11">
        <v>10</v>
      </c>
      <c r="I16" s="9"/>
      <c r="J16" s="9"/>
      <c r="K16" s="10"/>
      <c r="L16" s="10"/>
      <c r="M16" s="11"/>
      <c r="N16" s="11"/>
      <c r="O16" s="26"/>
      <c r="P16" s="26"/>
      <c r="Q16" s="26"/>
      <c r="R16" s="26"/>
      <c r="S16" s="26"/>
      <c r="T16" s="26"/>
      <c r="U16" s="9"/>
      <c r="V16" s="9"/>
      <c r="W16" s="10"/>
      <c r="X16" s="10"/>
      <c r="Y16" s="11"/>
      <c r="Z16" s="11"/>
      <c r="AA16" s="9"/>
      <c r="AB16" s="9"/>
      <c r="AC16" s="10"/>
      <c r="AD16" s="10"/>
      <c r="AE16" s="11"/>
      <c r="AF16" s="11"/>
      <c r="AG16" s="9"/>
      <c r="AH16" s="9"/>
      <c r="AI16" s="10"/>
      <c r="AJ16" s="10"/>
      <c r="AK16" s="11"/>
      <c r="AL16" s="11"/>
      <c r="AM16" s="9"/>
      <c r="AN16" s="9"/>
      <c r="AO16" s="10"/>
      <c r="AP16" s="10"/>
      <c r="AQ16" s="11"/>
      <c r="AR16" s="11"/>
      <c r="AS16" s="32"/>
      <c r="AT16" s="32"/>
      <c r="AU16" s="33"/>
      <c r="AV16" s="33"/>
      <c r="AW16" s="29"/>
      <c r="AX16" s="29"/>
      <c r="AY16" s="8">
        <f>COUNT(C16,E16,G16,I16,K16,M16,O16,Q16,S16,U16,W16,Y16,AA16,AC16,AE16,AG16,AI16,AK16,AM16,AO16,AQ16,AS16,AU16,AW16)</f>
        <v>3</v>
      </c>
      <c r="AZ16" s="8">
        <f>SUM(C16,E16,G16,I16,K16,M16,O16,Q16,S16,U16,W16,Y16,AA16,AC16,AE16,AG16,AI16,AK16,AM16,AO16,AQ16,AS16,AU16,AW16)</f>
        <v>66</v>
      </c>
      <c r="BA16" s="8">
        <f>SUM(D16,F16,H16,J16,L16,N16,P16,R16,T16,V16,X16,Z16,AB16,AD16,AF16,AH16,AJ16,AL16,AN16,AP16,AR16,AT16,AV16,AX16)</f>
        <v>48</v>
      </c>
      <c r="BB16" s="12">
        <f>SUM(AZ16/AY16)</f>
        <v>22</v>
      </c>
      <c r="BC16" s="3"/>
      <c r="BD16" s="2" t="s">
        <v>29</v>
      </c>
      <c r="BE16" s="3">
        <v>7</v>
      </c>
    </row>
    <row r="17" spans="1:57" x14ac:dyDescent="0.3">
      <c r="A17" s="3">
        <v>8</v>
      </c>
      <c r="B17" s="2" t="s">
        <v>31</v>
      </c>
      <c r="C17" s="9">
        <v>26</v>
      </c>
      <c r="D17" s="9">
        <v>10</v>
      </c>
      <c r="E17" s="10">
        <v>26</v>
      </c>
      <c r="F17" s="10">
        <v>12</v>
      </c>
      <c r="G17" s="11">
        <v>14</v>
      </c>
      <c r="H17" s="11">
        <v>26</v>
      </c>
      <c r="I17" s="9"/>
      <c r="J17" s="9"/>
      <c r="K17" s="10"/>
      <c r="L17" s="10"/>
      <c r="M17" s="11"/>
      <c r="N17" s="11"/>
      <c r="O17" s="26"/>
      <c r="P17" s="26"/>
      <c r="Q17" s="26"/>
      <c r="R17" s="26"/>
      <c r="S17" s="26"/>
      <c r="T17" s="26"/>
      <c r="U17" s="9"/>
      <c r="V17" s="9"/>
      <c r="W17" s="10"/>
      <c r="X17" s="10"/>
      <c r="Y17" s="11"/>
      <c r="Z17" s="11"/>
      <c r="AA17" s="9"/>
      <c r="AB17" s="9"/>
      <c r="AC17" s="10"/>
      <c r="AD17" s="10"/>
      <c r="AE17" s="11"/>
      <c r="AF17" s="11"/>
      <c r="AG17" s="9"/>
      <c r="AH17" s="9"/>
      <c r="AI17" s="10"/>
      <c r="AJ17" s="10"/>
      <c r="AK17" s="11"/>
      <c r="AL17" s="11"/>
      <c r="AM17" s="9"/>
      <c r="AN17" s="9"/>
      <c r="AO17" s="10"/>
      <c r="AP17" s="10"/>
      <c r="AQ17" s="11"/>
      <c r="AR17" s="11"/>
      <c r="AS17" s="32"/>
      <c r="AT17" s="32"/>
      <c r="AU17" s="33"/>
      <c r="AV17" s="33"/>
      <c r="AW17" s="29"/>
      <c r="AX17" s="29"/>
      <c r="AY17" s="8">
        <f>COUNT(C17,E17,G17,I17,K17,M17,O17,Q17,S17,U17,W17,Y17,AA17,AC17,AE17,AG17,AI17,AK17,AM17,AO17,AQ17,AS17,AU17,AW17)</f>
        <v>3</v>
      </c>
      <c r="AZ17" s="8">
        <f>SUM(C17,E17,G17,I17,K17,M17,O17,Q17,S17,U17,W17,Y17,AA17,AC17,AE17,AG17,AI17,AK17,AM17,AO17,AQ17,AS17,AU17,AW17)</f>
        <v>66</v>
      </c>
      <c r="BA17" s="8">
        <f>SUM(D17,F17,H17,J17,L17,N17,P17,R17,T17,V17,X17,Z17,AB17,AD17,AF17,AH17,AJ17,AL17,AN17,AP17,AR17,AT17,AV17,AX17)</f>
        <v>48</v>
      </c>
      <c r="BB17" s="12">
        <f>SUM(AZ17/AY17)</f>
        <v>22</v>
      </c>
      <c r="BC17" s="3"/>
      <c r="BD17" s="2" t="s">
        <v>31</v>
      </c>
      <c r="BE17" s="3">
        <v>8</v>
      </c>
    </row>
    <row r="18" spans="1:57" x14ac:dyDescent="0.3">
      <c r="A18" s="3">
        <v>9</v>
      </c>
      <c r="B18" s="2" t="s">
        <v>16</v>
      </c>
      <c r="C18" s="9">
        <v>26</v>
      </c>
      <c r="D18" s="9">
        <v>4</v>
      </c>
      <c r="E18" s="10">
        <v>26</v>
      </c>
      <c r="F18" s="10">
        <v>6</v>
      </c>
      <c r="G18" s="11">
        <v>12</v>
      </c>
      <c r="H18" s="11">
        <v>26</v>
      </c>
      <c r="I18" s="9"/>
      <c r="J18" s="9"/>
      <c r="K18" s="10"/>
      <c r="L18" s="10"/>
      <c r="M18" s="11"/>
      <c r="N18" s="11"/>
      <c r="O18" s="26"/>
      <c r="P18" s="26"/>
      <c r="Q18" s="26"/>
      <c r="R18" s="26"/>
      <c r="S18" s="26"/>
      <c r="T18" s="26"/>
      <c r="U18" s="9"/>
      <c r="V18" s="9"/>
      <c r="W18" s="10"/>
      <c r="X18" s="10"/>
      <c r="Y18" s="11"/>
      <c r="Z18" s="11"/>
      <c r="AA18" s="9"/>
      <c r="AB18" s="9"/>
      <c r="AC18" s="10"/>
      <c r="AD18" s="10"/>
      <c r="AE18" s="11"/>
      <c r="AF18" s="11"/>
      <c r="AG18" s="9"/>
      <c r="AH18" s="9"/>
      <c r="AI18" s="10"/>
      <c r="AJ18" s="10"/>
      <c r="AK18" s="11"/>
      <c r="AL18" s="11"/>
      <c r="AM18" s="9"/>
      <c r="AN18" s="9"/>
      <c r="AO18" s="10"/>
      <c r="AP18" s="10"/>
      <c r="AQ18" s="11"/>
      <c r="AR18" s="11"/>
      <c r="AS18" s="32"/>
      <c r="AT18" s="32"/>
      <c r="AU18" s="33"/>
      <c r="AV18" s="33"/>
      <c r="AW18" s="29"/>
      <c r="AX18" s="29"/>
      <c r="AY18" s="8">
        <f>COUNT(C18,E18,G18,I18,K18,M18,O18,Q18,S18,U18,W18,Y18,AA18,AC18,AE18,AG18,AI18,AK18,AM18,AO18,AQ18,AS18,AU18,AW18)</f>
        <v>3</v>
      </c>
      <c r="AZ18" s="8">
        <f>SUM(C18,E18,G18,I18,K18,M18,O18,Q18,S18,U18,W18,Y18,AA18,AC18,AE18,AG18,AI18,AK18,AM18,AO18,AQ18,AS18,AU18,AW18)</f>
        <v>64</v>
      </c>
      <c r="BA18" s="8">
        <f>SUM(D18,F18,H18,J18,L18,N18,P18,R18,T18,V18,X18,Z18,AB18,AD18,AF18,AH18,AJ18,AL18,AN18,AP18,AR18,AT18,AV18,AX18)</f>
        <v>36</v>
      </c>
      <c r="BB18" s="12">
        <f>SUM(AZ18/AY18)</f>
        <v>21.333333333333332</v>
      </c>
      <c r="BC18" s="3"/>
      <c r="BD18" s="2" t="s">
        <v>16</v>
      </c>
      <c r="BE18" s="3">
        <v>9</v>
      </c>
    </row>
    <row r="19" spans="1:57" x14ac:dyDescent="0.3">
      <c r="A19" s="3">
        <v>10</v>
      </c>
      <c r="B19" s="2" t="s">
        <v>8</v>
      </c>
      <c r="C19" s="9">
        <v>26</v>
      </c>
      <c r="D19" s="9">
        <v>10</v>
      </c>
      <c r="E19" s="10">
        <v>12</v>
      </c>
      <c r="F19" s="10">
        <v>26</v>
      </c>
      <c r="G19" s="11">
        <v>26</v>
      </c>
      <c r="H19" s="11">
        <v>10</v>
      </c>
      <c r="I19" s="9"/>
      <c r="J19" s="9"/>
      <c r="K19" s="10"/>
      <c r="L19" s="10"/>
      <c r="M19" s="11"/>
      <c r="N19" s="11"/>
      <c r="O19" s="26"/>
      <c r="P19" s="26"/>
      <c r="Q19" s="26"/>
      <c r="R19" s="26"/>
      <c r="S19" s="26"/>
      <c r="T19" s="26"/>
      <c r="U19" s="9"/>
      <c r="V19" s="9"/>
      <c r="W19" s="10"/>
      <c r="X19" s="10"/>
      <c r="Y19" s="11"/>
      <c r="Z19" s="11"/>
      <c r="AA19" s="9"/>
      <c r="AB19" s="9"/>
      <c r="AC19" s="10"/>
      <c r="AD19" s="10"/>
      <c r="AE19" s="11"/>
      <c r="AF19" s="11"/>
      <c r="AG19" s="9"/>
      <c r="AH19" s="9"/>
      <c r="AI19" s="10"/>
      <c r="AJ19" s="10"/>
      <c r="AK19" s="11"/>
      <c r="AL19" s="11"/>
      <c r="AM19" s="9"/>
      <c r="AN19" s="9"/>
      <c r="AO19" s="10"/>
      <c r="AP19" s="10"/>
      <c r="AQ19" s="11"/>
      <c r="AR19" s="11"/>
      <c r="AS19" s="32"/>
      <c r="AT19" s="32"/>
      <c r="AU19" s="33"/>
      <c r="AV19" s="33"/>
      <c r="AW19" s="29"/>
      <c r="AX19" s="29"/>
      <c r="AY19" s="8">
        <f>COUNT(C19,E19,G19,I19,K19,M19,O19,Q19,S19,U19,W19,Y19,AA19,AC19,AE19,AG19,AI19,AK19,AM19,AO19,AQ19,AS19,AU19,AW19)</f>
        <v>3</v>
      </c>
      <c r="AZ19" s="8">
        <f>SUM(C19,E19,G19,I19,K19,M19,O19,Q19,S19,U19,W19,Y19,AA19,AC19,AE19,AG19,AI19,AK19,AM19,AO19,AQ19,AS19,AU19,AW19)</f>
        <v>64</v>
      </c>
      <c r="BA19" s="8">
        <f>SUM(D19,F19,H19,J19,L19,N19,P19,R19,T19,V19,X19,Z19,AB19,AD19,AF19,AH19,AJ19,AL19,AN19,AP19,AR19,AT19,AV19,AX19)</f>
        <v>46</v>
      </c>
      <c r="BB19" s="12">
        <f>SUM(AZ19/AY19)</f>
        <v>21.333333333333332</v>
      </c>
      <c r="BC19" s="3"/>
      <c r="BD19" s="2" t="s">
        <v>8</v>
      </c>
      <c r="BE19" s="3">
        <v>10</v>
      </c>
    </row>
    <row r="20" spans="1:57" x14ac:dyDescent="0.3">
      <c r="A20" s="3">
        <v>11</v>
      </c>
      <c r="B20" s="2" t="s">
        <v>24</v>
      </c>
      <c r="C20" s="9">
        <v>12</v>
      </c>
      <c r="D20" s="9">
        <v>26</v>
      </c>
      <c r="E20" s="10">
        <v>26</v>
      </c>
      <c r="F20" s="10">
        <v>6</v>
      </c>
      <c r="G20" s="11">
        <v>26</v>
      </c>
      <c r="H20" s="11">
        <v>14</v>
      </c>
      <c r="I20" s="9"/>
      <c r="J20" s="9"/>
      <c r="K20" s="10"/>
      <c r="L20" s="10"/>
      <c r="M20" s="11"/>
      <c r="N20" s="11"/>
      <c r="O20" s="26"/>
      <c r="P20" s="26"/>
      <c r="Q20" s="26"/>
      <c r="R20" s="26"/>
      <c r="S20" s="26"/>
      <c r="T20" s="26"/>
      <c r="U20" s="9"/>
      <c r="V20" s="9"/>
      <c r="W20" s="10"/>
      <c r="X20" s="10"/>
      <c r="Y20" s="11"/>
      <c r="Z20" s="11"/>
      <c r="AA20" s="9"/>
      <c r="AB20" s="9"/>
      <c r="AC20" s="10"/>
      <c r="AD20" s="10"/>
      <c r="AE20" s="11"/>
      <c r="AF20" s="11"/>
      <c r="AG20" s="9"/>
      <c r="AH20" s="9"/>
      <c r="AI20" s="10"/>
      <c r="AJ20" s="10"/>
      <c r="AK20" s="11"/>
      <c r="AL20" s="11"/>
      <c r="AM20" s="9"/>
      <c r="AN20" s="9"/>
      <c r="AO20" s="10"/>
      <c r="AP20" s="10"/>
      <c r="AQ20" s="11"/>
      <c r="AR20" s="11"/>
      <c r="AS20" s="32"/>
      <c r="AT20" s="32"/>
      <c r="AU20" s="33"/>
      <c r="AV20" s="33"/>
      <c r="AW20" s="29"/>
      <c r="AX20" s="29"/>
      <c r="AY20" s="8">
        <f>COUNT(C20,E20,G20,I20,K20,M20,O20,Q20,S20,U20,W20,Y20,AA20,AC20,AE20,AG20,AI20,AK20,AM20,AO20,AQ20,AS20,AU20,AW20)</f>
        <v>3</v>
      </c>
      <c r="AZ20" s="8">
        <f>SUM(C20,E20,G20,I20,K20,M20,O20,Q20,S20,U20,W20,Y20,AA20,AC20,AE20,AG20,AI20,AK20,AM20,AO20,AQ20,AS20,AU20,AW20)</f>
        <v>64</v>
      </c>
      <c r="BA20" s="8">
        <f>SUM(D20,F20,H20,J20,L20,N20,P20,R20,T20,V20,X20,Z20,AB20,AD20,AF20,AH20,AJ20,AL20,AN20,AP20,AR20,AT20,AV20,AX20)</f>
        <v>46</v>
      </c>
      <c r="BB20" s="12">
        <f>SUM(AZ20/AY20)</f>
        <v>21.333333333333332</v>
      </c>
      <c r="BC20" s="3"/>
      <c r="BD20" s="2" t="s">
        <v>24</v>
      </c>
      <c r="BE20" s="3">
        <v>11</v>
      </c>
    </row>
    <row r="21" spans="1:57" x14ac:dyDescent="0.3">
      <c r="A21" s="3">
        <v>12</v>
      </c>
      <c r="B21" s="2" t="s">
        <v>17</v>
      </c>
      <c r="C21" s="9">
        <v>26</v>
      </c>
      <c r="D21" s="9">
        <v>10</v>
      </c>
      <c r="E21" s="10">
        <v>12</v>
      </c>
      <c r="F21" s="10">
        <v>26</v>
      </c>
      <c r="G21" s="11">
        <v>26</v>
      </c>
      <c r="H21" s="11">
        <v>14</v>
      </c>
      <c r="I21" s="9"/>
      <c r="J21" s="9"/>
      <c r="K21" s="10"/>
      <c r="L21" s="10"/>
      <c r="M21" s="11"/>
      <c r="N21" s="11"/>
      <c r="O21" s="26"/>
      <c r="P21" s="26"/>
      <c r="Q21" s="26"/>
      <c r="R21" s="26"/>
      <c r="S21" s="26"/>
      <c r="T21" s="26"/>
      <c r="U21" s="28"/>
      <c r="V21" s="28"/>
      <c r="W21" s="28"/>
      <c r="X21" s="28"/>
      <c r="Y21" s="28"/>
      <c r="Z21" s="28"/>
      <c r="AA21" s="9"/>
      <c r="AB21" s="9"/>
      <c r="AC21" s="10"/>
      <c r="AD21" s="10"/>
      <c r="AE21" s="11"/>
      <c r="AF21" s="11"/>
      <c r="AG21" s="9"/>
      <c r="AH21" s="9"/>
      <c r="AI21" s="10"/>
      <c r="AJ21" s="10"/>
      <c r="AK21" s="11"/>
      <c r="AL21" s="11"/>
      <c r="AM21" s="9"/>
      <c r="AN21" s="9"/>
      <c r="AO21" s="10"/>
      <c r="AP21" s="10"/>
      <c r="AQ21" s="11"/>
      <c r="AR21" s="11"/>
      <c r="AS21" s="32"/>
      <c r="AT21" s="32"/>
      <c r="AU21" s="33"/>
      <c r="AV21" s="33"/>
      <c r="AW21" s="29"/>
      <c r="AX21" s="29"/>
      <c r="AY21" s="8">
        <f>COUNT(C21,E21,G21,I21,K21,M21,O21,Q21,S21,U21,W21,Y21,AA21,AC21,AE21,AG21,AI21,AK21,AM21,AO21,AQ21,AS21,AU21,AW21)</f>
        <v>3</v>
      </c>
      <c r="AZ21" s="8">
        <f>SUM(C21,E21,G21,I21,K21,M21,O21,Q21,S21,U21,W21,Y21,AA21,AC21,AE21,AG21,AI21,AK21,AM21,AO21,AQ21,AS21,AU21,AW21)</f>
        <v>64</v>
      </c>
      <c r="BA21" s="8">
        <f>SUM(D21,F21,H21,J21,L21,N21,P21,R21,T21,V21,X21,Z21,AB21,AD21,AF21,AH21,AJ21,AL21,AN21,AP21,AR21,AT21,AV21,AX21)</f>
        <v>50</v>
      </c>
      <c r="BB21" s="12">
        <f>SUM(AZ21/AY21)</f>
        <v>21.333333333333332</v>
      </c>
      <c r="BC21" s="3"/>
      <c r="BD21" s="2" t="s">
        <v>17</v>
      </c>
      <c r="BE21" s="3">
        <v>12</v>
      </c>
    </row>
    <row r="22" spans="1:57" x14ac:dyDescent="0.3">
      <c r="A22" s="3">
        <v>13</v>
      </c>
      <c r="B22" s="2" t="s">
        <v>18</v>
      </c>
      <c r="C22" s="9">
        <v>12</v>
      </c>
      <c r="D22" s="9">
        <v>26</v>
      </c>
      <c r="E22" s="10">
        <v>26</v>
      </c>
      <c r="F22" s="10">
        <v>10</v>
      </c>
      <c r="G22" s="11">
        <v>26</v>
      </c>
      <c r="H22" s="11">
        <v>14</v>
      </c>
      <c r="I22" s="9"/>
      <c r="J22" s="9"/>
      <c r="K22" s="10"/>
      <c r="L22" s="10"/>
      <c r="M22" s="11"/>
      <c r="N22" s="11"/>
      <c r="O22" s="26"/>
      <c r="P22" s="26"/>
      <c r="Q22" s="26"/>
      <c r="R22" s="26"/>
      <c r="S22" s="26"/>
      <c r="T22" s="26"/>
      <c r="U22" s="22"/>
      <c r="V22" s="22"/>
      <c r="W22" s="24"/>
      <c r="X22" s="24"/>
      <c r="Y22" s="25"/>
      <c r="Z22" s="25"/>
      <c r="AA22" s="9"/>
      <c r="AB22" s="9"/>
      <c r="AC22" s="10"/>
      <c r="AD22" s="10"/>
      <c r="AE22" s="11"/>
      <c r="AF22" s="11"/>
      <c r="AG22" s="9"/>
      <c r="AH22" s="9"/>
      <c r="AI22" s="10"/>
      <c r="AJ22" s="10"/>
      <c r="AK22" s="11"/>
      <c r="AL22" s="11"/>
      <c r="AM22" s="9"/>
      <c r="AN22" s="9"/>
      <c r="AO22" s="10"/>
      <c r="AP22" s="10"/>
      <c r="AQ22" s="11"/>
      <c r="AR22" s="11"/>
      <c r="AS22" s="32"/>
      <c r="AT22" s="32"/>
      <c r="AU22" s="33"/>
      <c r="AV22" s="33"/>
      <c r="AW22" s="29"/>
      <c r="AX22" s="29"/>
      <c r="AY22" s="8">
        <f>COUNT(C22,E22,G22,I22,K22,M22,O22,Q22,S22,U22,W22,Y22,AA22,AC22,AE22,AG22,AI22,AK22,AM22,AO22,AQ22,AS22,AU22,AW22)</f>
        <v>3</v>
      </c>
      <c r="AZ22" s="8">
        <f>SUM(C22,E22,G22,I22,K22,M22,O22,Q22,S22,U22,W22,Y22,AA22,AC22,AE22,AG22,AI22,AK22,AM22,AO22,AQ22,AS22,AU22,AW22)</f>
        <v>64</v>
      </c>
      <c r="BA22" s="8">
        <f>SUM(D22,F22,H22,J22,L22,N22,P22,R22,T22,V22,X22,Z22,AB22,AD22,AF22,AH22,AJ22,AL22,AN22,AP22,AR22,AT22,AV22,AX22)</f>
        <v>50</v>
      </c>
      <c r="BB22" s="12">
        <f>SUM(AZ22/AY22)</f>
        <v>21.333333333333332</v>
      </c>
      <c r="BC22" s="3"/>
      <c r="BD22" s="2" t="s">
        <v>18</v>
      </c>
      <c r="BE22" s="3">
        <v>13</v>
      </c>
    </row>
    <row r="23" spans="1:57" x14ac:dyDescent="0.3">
      <c r="A23" s="3">
        <v>14</v>
      </c>
      <c r="B23" s="2" t="s">
        <v>33</v>
      </c>
      <c r="C23" s="9">
        <v>10</v>
      </c>
      <c r="D23" s="9">
        <v>26</v>
      </c>
      <c r="E23" s="10">
        <v>26</v>
      </c>
      <c r="F23" s="10">
        <v>14</v>
      </c>
      <c r="G23" s="11">
        <v>26</v>
      </c>
      <c r="H23" s="11">
        <v>8</v>
      </c>
      <c r="I23" s="28"/>
      <c r="J23" s="28"/>
      <c r="K23" s="28"/>
      <c r="L23" s="28"/>
      <c r="M23" s="28"/>
      <c r="N23" s="28"/>
      <c r="O23" s="26"/>
      <c r="P23" s="26"/>
      <c r="Q23" s="26"/>
      <c r="R23" s="26"/>
      <c r="S23" s="26"/>
      <c r="T23" s="26"/>
      <c r="U23" s="34"/>
      <c r="V23" s="34"/>
      <c r="W23" s="34"/>
      <c r="X23" s="34"/>
      <c r="Y23" s="25"/>
      <c r="Z23" s="25"/>
      <c r="AA23" s="9"/>
      <c r="AB23" s="9"/>
      <c r="AC23" s="10"/>
      <c r="AD23" s="10"/>
      <c r="AE23" s="11"/>
      <c r="AF23" s="11"/>
      <c r="AG23" s="9"/>
      <c r="AH23" s="9"/>
      <c r="AI23" s="10"/>
      <c r="AJ23" s="10"/>
      <c r="AK23" s="11"/>
      <c r="AL23" s="11"/>
      <c r="AM23" s="9"/>
      <c r="AN23" s="9"/>
      <c r="AO23" s="10"/>
      <c r="AP23" s="10"/>
      <c r="AQ23" s="11"/>
      <c r="AR23" s="11"/>
      <c r="AS23" s="32"/>
      <c r="AT23" s="32"/>
      <c r="AU23" s="33"/>
      <c r="AV23" s="33"/>
      <c r="AW23" s="29"/>
      <c r="AX23" s="29"/>
      <c r="AY23" s="8">
        <f>COUNT(C23,E23,G23,I23,K23,M23,O23,Q23,S23,U23,W23,Y23,AA23,AC23,AE23,AG23,AI23,AK23,AM23,AO23,AQ23,AS23,AU23,AW23)</f>
        <v>3</v>
      </c>
      <c r="AZ23" s="8">
        <f>SUM(C23,E23,G23,I23,K23,M23,O23,Q23,S23,U23,W23,Y23,AA23,AC23,AE23,AG23,AI23,AK23,AM23,AO23,AQ23,AS23,AU23,AW23)</f>
        <v>62</v>
      </c>
      <c r="BA23" s="8">
        <f>SUM(D23,F23,H23,J23,L23,N23,P23,R23,T23,V23,X23,Z23,AB23,AD23,AF23,AH23,AJ23,AL23,AN23,AP23,AR23,AT23,AV23,AX23)</f>
        <v>48</v>
      </c>
      <c r="BB23" s="12">
        <f>SUM(AZ23/AY23)</f>
        <v>20.666666666666668</v>
      </c>
      <c r="BC23" s="3"/>
      <c r="BD23" s="2" t="s">
        <v>33</v>
      </c>
      <c r="BE23" s="3">
        <v>14</v>
      </c>
    </row>
    <row r="24" spans="1:57" x14ac:dyDescent="0.3">
      <c r="A24" s="3">
        <v>15</v>
      </c>
      <c r="B24" s="2" t="s">
        <v>43</v>
      </c>
      <c r="C24" s="9">
        <v>10</v>
      </c>
      <c r="D24" s="9">
        <v>26</v>
      </c>
      <c r="E24" s="10">
        <v>26</v>
      </c>
      <c r="F24" s="10">
        <v>10</v>
      </c>
      <c r="G24" s="11">
        <v>26</v>
      </c>
      <c r="H24" s="11">
        <v>14</v>
      </c>
      <c r="I24" s="9"/>
      <c r="J24" s="9"/>
      <c r="K24" s="10"/>
      <c r="L24" s="10"/>
      <c r="M24" s="11"/>
      <c r="N24" s="11"/>
      <c r="O24" s="26"/>
      <c r="P24" s="26"/>
      <c r="Q24" s="26"/>
      <c r="R24" s="26"/>
      <c r="S24" s="26"/>
      <c r="T24" s="26"/>
      <c r="U24" s="9"/>
      <c r="V24" s="9"/>
      <c r="W24" s="10"/>
      <c r="X24" s="10"/>
      <c r="Y24" s="11"/>
      <c r="Z24" s="11"/>
      <c r="AA24" s="9"/>
      <c r="AB24" s="9"/>
      <c r="AC24" s="10"/>
      <c r="AD24" s="10"/>
      <c r="AE24" s="11"/>
      <c r="AF24" s="11"/>
      <c r="AG24" s="9"/>
      <c r="AH24" s="9"/>
      <c r="AI24" s="10"/>
      <c r="AJ24" s="10"/>
      <c r="AK24" s="11"/>
      <c r="AL24" s="11"/>
      <c r="AM24" s="9"/>
      <c r="AN24" s="9"/>
      <c r="AO24" s="10"/>
      <c r="AP24" s="10"/>
      <c r="AQ24" s="11"/>
      <c r="AR24" s="11"/>
      <c r="AS24" s="32"/>
      <c r="AT24" s="32"/>
      <c r="AU24" s="33"/>
      <c r="AV24" s="33"/>
      <c r="AW24" s="29"/>
      <c r="AX24" s="29"/>
      <c r="AY24" s="8">
        <f>COUNT(C24,E24,G24,I24,K24,M24,O24,Q24,S24,U24,W24,Y24,AA24,AC24,AE24,AG24,AI24,AK24,AM24,AO24,AQ24,AS24,AU24,AW24)</f>
        <v>3</v>
      </c>
      <c r="AZ24" s="8">
        <f>SUM(C24,E24,G24,I24,K24,M24,O24,Q24,S24,U24,W24,Y24,AA24,AC24,AE24,AG24,AI24,AK24,AM24,AO24,AQ24,AS24,AU24,AW24)</f>
        <v>62</v>
      </c>
      <c r="BA24" s="8">
        <f>SUM(D24,F24,H24,J24,L24,N24,P24,R24,T24,V24,X24,Z24,AB24,AD24,AF24,AH24,AJ24,AL24,AN24,AP24,AR24,AT24,AV24,AX24)</f>
        <v>50</v>
      </c>
      <c r="BB24" s="12">
        <f>SUM(AZ24/AY24)</f>
        <v>20.666666666666668</v>
      </c>
      <c r="BC24" s="3"/>
      <c r="BD24" s="2" t="s">
        <v>27</v>
      </c>
      <c r="BE24" s="3">
        <v>15</v>
      </c>
    </row>
    <row r="25" spans="1:57" x14ac:dyDescent="0.3">
      <c r="A25" s="3">
        <v>16</v>
      </c>
      <c r="B25" s="2" t="s">
        <v>38</v>
      </c>
      <c r="C25" s="9">
        <v>26</v>
      </c>
      <c r="D25" s="9">
        <v>14</v>
      </c>
      <c r="E25" s="10">
        <v>26</v>
      </c>
      <c r="F25" s="10">
        <v>10</v>
      </c>
      <c r="G25" s="11">
        <v>10</v>
      </c>
      <c r="H25" s="11">
        <v>26</v>
      </c>
      <c r="I25" s="28"/>
      <c r="J25" s="28"/>
      <c r="K25" s="28"/>
      <c r="L25" s="28"/>
      <c r="M25" s="28"/>
      <c r="N25" s="28"/>
      <c r="O25" s="26"/>
      <c r="P25" s="26"/>
      <c r="Q25" s="26"/>
      <c r="R25" s="26"/>
      <c r="S25" s="26"/>
      <c r="T25" s="26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32"/>
      <c r="AT25" s="32"/>
      <c r="AU25" s="33"/>
      <c r="AV25" s="33"/>
      <c r="AW25" s="29"/>
      <c r="AX25" s="29"/>
      <c r="AY25" s="8">
        <f>COUNT(C25,E25,G25,I25,K25,M25,O25,Q25,S25,U25,W25,Y25,AA25,AC25,AE25,AG25,AI25,AK25,AM25,AO25,AQ25,AS25,AU25,AW25)</f>
        <v>3</v>
      </c>
      <c r="AZ25" s="8">
        <f>SUM(C25,E25,G25,I25,K25,M25,O25,Q25,S25,U25,W25,Y25,AA25,AC25,AE25,AG25,AI25,AK25,AM25,AO25,AQ25,AS25,AU25,AW25)</f>
        <v>62</v>
      </c>
      <c r="BA25" s="8">
        <f>SUM(D25,F25,H25,J25,L25,N25,P25,R25,T25,V25,X25,Z25,AB25,AD25,AF25,AH25,AJ25,AL25,AN25,AP25,AR25,AT25,AV25,AX25)</f>
        <v>50</v>
      </c>
      <c r="BB25" s="12">
        <f>SUM(AZ25/AY25)</f>
        <v>20.666666666666668</v>
      </c>
      <c r="BC25" s="17"/>
      <c r="BD25" s="2" t="s">
        <v>38</v>
      </c>
      <c r="BE25" s="3">
        <v>16</v>
      </c>
    </row>
    <row r="26" spans="1:57" x14ac:dyDescent="0.3">
      <c r="A26" s="3">
        <v>17</v>
      </c>
      <c r="B26" s="2" t="s">
        <v>25</v>
      </c>
      <c r="C26" s="9">
        <v>26</v>
      </c>
      <c r="D26" s="9">
        <v>14</v>
      </c>
      <c r="E26" s="10">
        <v>6</v>
      </c>
      <c r="F26" s="10">
        <v>26</v>
      </c>
      <c r="G26" s="11">
        <v>26</v>
      </c>
      <c r="H26" s="11">
        <v>8</v>
      </c>
      <c r="I26" s="9"/>
      <c r="J26" s="9"/>
      <c r="K26" s="10"/>
      <c r="L26" s="10"/>
      <c r="M26" s="11"/>
      <c r="N26" s="11"/>
      <c r="O26" s="26"/>
      <c r="P26" s="26"/>
      <c r="Q26" s="26"/>
      <c r="R26" s="26"/>
      <c r="S26" s="26"/>
      <c r="T26" s="26"/>
      <c r="U26" s="9"/>
      <c r="V26" s="9"/>
      <c r="W26" s="10"/>
      <c r="X26" s="10"/>
      <c r="Y26" s="11"/>
      <c r="Z26" s="11"/>
      <c r="AA26" s="9"/>
      <c r="AB26" s="9"/>
      <c r="AC26" s="10"/>
      <c r="AD26" s="10"/>
      <c r="AE26" s="11"/>
      <c r="AF26" s="11"/>
      <c r="AG26" s="9"/>
      <c r="AH26" s="9"/>
      <c r="AI26" s="10"/>
      <c r="AJ26" s="10"/>
      <c r="AK26" s="11"/>
      <c r="AL26" s="11"/>
      <c r="AM26" s="9"/>
      <c r="AN26" s="9"/>
      <c r="AO26" s="10"/>
      <c r="AP26" s="10"/>
      <c r="AQ26" s="11"/>
      <c r="AR26" s="11"/>
      <c r="AS26" s="32"/>
      <c r="AT26" s="32"/>
      <c r="AU26" s="33"/>
      <c r="AV26" s="33"/>
      <c r="AW26" s="29"/>
      <c r="AX26" s="29"/>
      <c r="AY26" s="8">
        <f>COUNT(C26,E26,G26,I26,K26,M26,O26,Q26,S26,U26,W26,Y26,AA26,AC26,AE26,AG26,AI26,AK26,AM26,AO26,AQ26,AS26,AU26,AW26)</f>
        <v>3</v>
      </c>
      <c r="AZ26" s="8">
        <f>SUM(C26,E26,G26,I26,K26,M26,O26,Q26,S26,U26,W26,Y26,AA26,AC26,AE26,AG26,AI26,AK26,AM26,AO26,AQ26,AS26,AU26,AW26)</f>
        <v>58</v>
      </c>
      <c r="BA26" s="8">
        <f>SUM(D26,F26,H26,J26,L26,N26,P26,R26,T26,V26,X26,Z26,AB26,AD26,AF26,AH26,AJ26,AL26,AN26,AP26,AR26,AT26,AV26,AX26)</f>
        <v>48</v>
      </c>
      <c r="BB26" s="12">
        <f>SUM(AZ26/AY26)</f>
        <v>19.333333333333332</v>
      </c>
      <c r="BC26" s="3"/>
      <c r="BD26" s="2" t="s">
        <v>25</v>
      </c>
      <c r="BE26" s="3">
        <v>17</v>
      </c>
    </row>
    <row r="27" spans="1:57" x14ac:dyDescent="0.3">
      <c r="A27" s="3">
        <v>18</v>
      </c>
      <c r="B27" s="2" t="s">
        <v>23</v>
      </c>
      <c r="C27" s="9">
        <v>4</v>
      </c>
      <c r="D27" s="9">
        <v>26</v>
      </c>
      <c r="E27" s="10">
        <v>26</v>
      </c>
      <c r="F27" s="10">
        <v>14</v>
      </c>
      <c r="G27" s="11">
        <v>26</v>
      </c>
      <c r="H27" s="11">
        <v>14</v>
      </c>
      <c r="I27" s="9"/>
      <c r="J27" s="9"/>
      <c r="K27" s="10"/>
      <c r="L27" s="10"/>
      <c r="M27" s="11"/>
      <c r="N27" s="11"/>
      <c r="O27" s="26"/>
      <c r="P27" s="26"/>
      <c r="Q27" s="26"/>
      <c r="R27" s="26"/>
      <c r="S27" s="26"/>
      <c r="T27" s="26"/>
      <c r="U27" s="9"/>
      <c r="V27" s="9"/>
      <c r="W27" s="10"/>
      <c r="X27" s="10"/>
      <c r="Y27" s="11"/>
      <c r="Z27" s="11"/>
      <c r="AA27" s="9"/>
      <c r="AB27" s="9"/>
      <c r="AC27" s="10"/>
      <c r="AD27" s="10"/>
      <c r="AE27" s="11"/>
      <c r="AF27" s="11"/>
      <c r="AG27" s="9"/>
      <c r="AH27" s="9"/>
      <c r="AI27" s="10"/>
      <c r="AJ27" s="10"/>
      <c r="AK27" s="11"/>
      <c r="AL27" s="11"/>
      <c r="AM27" s="9"/>
      <c r="AN27" s="9"/>
      <c r="AO27" s="10"/>
      <c r="AP27" s="10"/>
      <c r="AQ27" s="11"/>
      <c r="AR27" s="11"/>
      <c r="AS27" s="32"/>
      <c r="AT27" s="32"/>
      <c r="AU27" s="33"/>
      <c r="AV27" s="33"/>
      <c r="AW27" s="29"/>
      <c r="AX27" s="29"/>
      <c r="AY27" s="8">
        <f>COUNT(C27,E27,G27,I27,K27,M27,O27,Q27,S27,U27,W27,Y27,AA27,AC27,AE27,AG27,AI27,AK27,AM27,AO27,AQ27,AS27,AU27,AW27)</f>
        <v>3</v>
      </c>
      <c r="AZ27" s="8">
        <f>SUM(C27,E27,G27,I27,K27,M27,O27,Q27,S27,U27,W27,Y27,AA27,AC27,AE27,AG27,AI27,AK27,AM27,AO27,AQ27,AS27,AU27,AW27)</f>
        <v>56</v>
      </c>
      <c r="BA27" s="8">
        <f>SUM(D27,F27,H27,J27,L27,N27,P27,R27,T27,V27,X27,Z27,AB27,AD27,AF27,AH27,AJ27,AL27,AN27,AP27,AR27,AT27,AV27,AX27)</f>
        <v>54</v>
      </c>
      <c r="BB27" s="12">
        <f>SUM(AZ27/AY27)</f>
        <v>18.666666666666668</v>
      </c>
      <c r="BC27" s="3"/>
      <c r="BD27" s="2" t="s">
        <v>23</v>
      </c>
      <c r="BE27" s="3">
        <v>18</v>
      </c>
    </row>
    <row r="28" spans="1:57" x14ac:dyDescent="0.3">
      <c r="A28" s="3">
        <v>19</v>
      </c>
      <c r="B28" s="2" t="s">
        <v>10</v>
      </c>
      <c r="C28" s="9">
        <v>26</v>
      </c>
      <c r="D28" s="9">
        <v>4</v>
      </c>
      <c r="E28" s="10">
        <v>14</v>
      </c>
      <c r="F28" s="10">
        <v>26</v>
      </c>
      <c r="G28" s="11">
        <v>14</v>
      </c>
      <c r="H28" s="11">
        <v>26</v>
      </c>
      <c r="I28" s="9"/>
      <c r="J28" s="9"/>
      <c r="K28" s="10"/>
      <c r="L28" s="10"/>
      <c r="M28" s="11"/>
      <c r="N28" s="11"/>
      <c r="O28" s="26"/>
      <c r="P28" s="26"/>
      <c r="Q28" s="26"/>
      <c r="R28" s="26"/>
      <c r="S28" s="26"/>
      <c r="T28" s="26"/>
      <c r="U28" s="9"/>
      <c r="V28" s="9"/>
      <c r="W28" s="10"/>
      <c r="X28" s="10"/>
      <c r="Y28" s="11"/>
      <c r="Z28" s="11"/>
      <c r="AA28" s="9"/>
      <c r="AB28" s="9"/>
      <c r="AC28" s="10"/>
      <c r="AD28" s="10"/>
      <c r="AE28" s="11"/>
      <c r="AF28" s="11"/>
      <c r="AG28" s="9"/>
      <c r="AH28" s="9"/>
      <c r="AI28" s="10"/>
      <c r="AJ28" s="10"/>
      <c r="AK28" s="11"/>
      <c r="AL28" s="11"/>
      <c r="AM28" s="9"/>
      <c r="AN28" s="9"/>
      <c r="AO28" s="10"/>
      <c r="AP28" s="10"/>
      <c r="AQ28" s="11"/>
      <c r="AR28" s="11"/>
      <c r="AS28" s="32"/>
      <c r="AT28" s="32"/>
      <c r="AU28" s="33"/>
      <c r="AV28" s="33"/>
      <c r="AW28" s="29"/>
      <c r="AX28" s="29"/>
      <c r="AY28" s="8">
        <f>COUNT(C28,E28,G28,I28,K28,M28,O28,Q28,S28,U28,W28,Y28,AA28,AC28,AE28,AG28,AI28,AK28,AM28,AO28,AQ28,AS28,AU28,AW28)</f>
        <v>3</v>
      </c>
      <c r="AZ28" s="8">
        <f>SUM(C28,E28,G28,I28,K28,M28,O28,Q28,S28,U28,W28,Y28,AA28,AC28,AE28,AG28,AI28,AK28,AM28,AO28,AQ28,AS28,AU28,AW28)</f>
        <v>54</v>
      </c>
      <c r="BA28" s="8">
        <f>SUM(D28,F28,H28,J28,L28,N28,P28,R28,T28,V28,X28,Z28,AB28,AD28,AF28,AH28,AJ28,AL28,AN28,AP28,AR28,AT28,AV28,AX28)</f>
        <v>56</v>
      </c>
      <c r="BB28" s="12">
        <f>SUM(AZ28/AY28)</f>
        <v>18</v>
      </c>
      <c r="BC28" s="3"/>
      <c r="BD28" s="2" t="s">
        <v>10</v>
      </c>
      <c r="BE28" s="3">
        <v>19</v>
      </c>
    </row>
    <row r="29" spans="1:57" x14ac:dyDescent="0.3">
      <c r="A29" s="3">
        <v>20</v>
      </c>
      <c r="B29" s="18" t="s">
        <v>45</v>
      </c>
      <c r="C29" s="9">
        <v>14</v>
      </c>
      <c r="D29" s="9">
        <v>26</v>
      </c>
      <c r="E29" s="10">
        <v>10</v>
      </c>
      <c r="F29" s="10">
        <v>26</v>
      </c>
      <c r="G29" s="11">
        <v>26</v>
      </c>
      <c r="H29" s="11">
        <v>10</v>
      </c>
      <c r="I29" s="9"/>
      <c r="J29" s="9"/>
      <c r="K29" s="10"/>
      <c r="L29" s="10"/>
      <c r="M29" s="11"/>
      <c r="N29" s="11"/>
      <c r="O29" s="26"/>
      <c r="P29" s="26"/>
      <c r="Q29" s="26"/>
      <c r="R29" s="26"/>
      <c r="S29" s="26"/>
      <c r="T29" s="26"/>
      <c r="U29" s="9"/>
      <c r="V29" s="9"/>
      <c r="W29" s="10"/>
      <c r="X29" s="10"/>
      <c r="Y29" s="11"/>
      <c r="Z29" s="11"/>
      <c r="AA29" s="28"/>
      <c r="AB29" s="28"/>
      <c r="AC29" s="28"/>
      <c r="AD29" s="28"/>
      <c r="AE29" s="28"/>
      <c r="AF29" s="28"/>
      <c r="AG29" s="9"/>
      <c r="AH29" s="9"/>
      <c r="AI29" s="10"/>
      <c r="AJ29" s="10"/>
      <c r="AK29" s="11"/>
      <c r="AL29" s="11"/>
      <c r="AM29" s="9"/>
      <c r="AN29" s="9"/>
      <c r="AO29" s="10"/>
      <c r="AP29" s="10"/>
      <c r="AQ29" s="11"/>
      <c r="AR29" s="11"/>
      <c r="AS29" s="30"/>
      <c r="AT29" s="30"/>
      <c r="AU29" s="30"/>
      <c r="AV29" s="30"/>
      <c r="AW29" s="30"/>
      <c r="AX29" s="30"/>
      <c r="AY29" s="8">
        <f>COUNT(C29,E29,G29,I29,K29,M29,O29,Q29,S29,U29,W29,Y29,AA29,AC29,AE29,AG29,AI29,AK29,AM29,AO29,AQ29,AS29,AU29,AW29)</f>
        <v>3</v>
      </c>
      <c r="AZ29" s="8">
        <f>SUM(C29,E29,G29,I29,K29,M29,O29,Q29,S29,U29,W29,Y29,AA29,AC29,AE29,AG29,AI29,AK29,AM29,AO29,AQ29,AS29,AU29,AW29)</f>
        <v>50</v>
      </c>
      <c r="BA29" s="8">
        <f>SUM(D29,F29,H29,J29,L29,N29,P29,R29,T29,V29,X29,Z29,AB29,AD29,AF29,AH29,AJ29,AL29,AN29,AP29,AR29,AT29,AV29,AX29)</f>
        <v>62</v>
      </c>
      <c r="BB29" s="12">
        <f>SUM(AZ29/AY29)</f>
        <v>16.666666666666668</v>
      </c>
      <c r="BC29" s="3"/>
      <c r="BD29" s="18" t="s">
        <v>13</v>
      </c>
      <c r="BE29" s="3">
        <v>20</v>
      </c>
    </row>
    <row r="30" spans="1:57" x14ac:dyDescent="0.3">
      <c r="A30" s="3">
        <v>21</v>
      </c>
      <c r="B30" s="18" t="s">
        <v>34</v>
      </c>
      <c r="C30" s="9">
        <v>26</v>
      </c>
      <c r="D30" s="9">
        <v>10</v>
      </c>
      <c r="E30" s="10">
        <v>10</v>
      </c>
      <c r="F30" s="10">
        <v>26</v>
      </c>
      <c r="G30" s="11">
        <v>14</v>
      </c>
      <c r="H30" s="11">
        <v>26</v>
      </c>
      <c r="I30" s="28"/>
      <c r="J30" s="28"/>
      <c r="K30" s="28"/>
      <c r="L30" s="28"/>
      <c r="M30" s="28"/>
      <c r="N30" s="28"/>
      <c r="O30" s="26"/>
      <c r="P30" s="26"/>
      <c r="Q30" s="26"/>
      <c r="R30" s="26"/>
      <c r="S30" s="26"/>
      <c r="T30" s="26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30"/>
      <c r="AT30" s="30"/>
      <c r="AU30" s="30"/>
      <c r="AV30" s="30"/>
      <c r="AW30" s="30"/>
      <c r="AX30" s="30"/>
      <c r="AY30" s="8">
        <f>COUNT(C30,E30,G30,I30,K30,M30,O30,Q30,S30,U30,W30,Y30,AA30,AC30,AE30,AG30,AI30,AK30,AM30,AO30,AQ30,AS30,AU30,AW30)</f>
        <v>3</v>
      </c>
      <c r="AZ30" s="8">
        <f>SUM(C30,E30,G30,I30,K30,M30,O30,Q30,S30,U30,W30,Y30,AA30,AC30,AE30,AG30,AI30,AK30,AM30,AO30,AQ30,AS30,AU30,AW30)</f>
        <v>50</v>
      </c>
      <c r="BA30" s="8">
        <f>SUM(D30,F30,H30,J30,L30,N30,P30,R30,T30,V30,X30,Z30,AB30,AD30,AF30,AH30,AJ30,AL30,AN30,AP30,AR30,AT30,AV30,AX30)</f>
        <v>62</v>
      </c>
      <c r="BB30" s="12">
        <f>SUM(AZ30/AY30)</f>
        <v>16.666666666666668</v>
      </c>
      <c r="BC30" s="3"/>
      <c r="BD30" s="18" t="s">
        <v>34</v>
      </c>
      <c r="BE30" s="3">
        <v>21</v>
      </c>
    </row>
    <row r="31" spans="1:57" x14ac:dyDescent="0.3">
      <c r="A31" s="3">
        <v>22</v>
      </c>
      <c r="B31" s="2" t="s">
        <v>7</v>
      </c>
      <c r="C31" s="9">
        <v>10</v>
      </c>
      <c r="D31" s="9">
        <v>26</v>
      </c>
      <c r="E31" s="10">
        <v>26</v>
      </c>
      <c r="F31" s="10">
        <v>12</v>
      </c>
      <c r="G31" s="11">
        <v>14</v>
      </c>
      <c r="H31" s="11">
        <v>26</v>
      </c>
      <c r="I31" s="9"/>
      <c r="J31" s="9"/>
      <c r="K31" s="10"/>
      <c r="L31" s="10"/>
      <c r="M31" s="11"/>
      <c r="N31" s="11"/>
      <c r="O31" s="26"/>
      <c r="P31" s="26"/>
      <c r="Q31" s="26"/>
      <c r="R31" s="26"/>
      <c r="S31" s="26"/>
      <c r="T31" s="26"/>
      <c r="U31" s="9"/>
      <c r="V31" s="9"/>
      <c r="W31" s="10"/>
      <c r="X31" s="10"/>
      <c r="Y31" s="11"/>
      <c r="Z31" s="11"/>
      <c r="AA31" s="9"/>
      <c r="AB31" s="9"/>
      <c r="AC31" s="10"/>
      <c r="AD31" s="10"/>
      <c r="AE31" s="11"/>
      <c r="AF31" s="11"/>
      <c r="AG31" s="9"/>
      <c r="AH31" s="9"/>
      <c r="AI31" s="10"/>
      <c r="AJ31" s="10"/>
      <c r="AK31" s="11"/>
      <c r="AL31" s="11"/>
      <c r="AM31" s="9"/>
      <c r="AN31" s="9"/>
      <c r="AO31" s="10"/>
      <c r="AP31" s="10"/>
      <c r="AQ31" s="11"/>
      <c r="AR31" s="11"/>
      <c r="AS31" s="32"/>
      <c r="AT31" s="32"/>
      <c r="AU31" s="33"/>
      <c r="AV31" s="33"/>
      <c r="AW31" s="29"/>
      <c r="AX31" s="29"/>
      <c r="AY31" s="8">
        <f>COUNT(C31,E31,G31,I31,K31,M31,O31,Q31,S31,U31,W31,Y31,AA31,AC31,AE31,AG31,AI31,AK31,AM31,AO31,AQ31,AS31,AU31,AW31)</f>
        <v>3</v>
      </c>
      <c r="AZ31" s="8">
        <f>SUM(C31,E31,G31,I31,K31,M31,O31,Q31,S31,U31,W31,Y31,AA31,AC31,AE31,AG31,AI31,AK31,AM31,AO31,AQ31,AS31,AU31,AW31)</f>
        <v>50</v>
      </c>
      <c r="BA31" s="8">
        <f>SUM(D31,F31,H31,J31,L31,N31,P31,R31,T31,V31,X31,Z31,AB31,AD31,AF31,AH31,AJ31,AL31,AN31,AP31,AR31,AT31,AV31,AX31)</f>
        <v>64</v>
      </c>
      <c r="BB31" s="12">
        <f>SUM(AZ31/AY31)</f>
        <v>16.666666666666668</v>
      </c>
      <c r="BC31" s="3"/>
      <c r="BD31" s="2" t="s">
        <v>7</v>
      </c>
      <c r="BE31" s="3">
        <v>22</v>
      </c>
    </row>
    <row r="32" spans="1:57" x14ac:dyDescent="0.3">
      <c r="A32" s="3">
        <v>23</v>
      </c>
      <c r="B32" s="2" t="s">
        <v>11</v>
      </c>
      <c r="C32" s="9">
        <v>26</v>
      </c>
      <c r="D32" s="9">
        <v>12</v>
      </c>
      <c r="E32" s="10">
        <v>10</v>
      </c>
      <c r="F32" s="10">
        <v>26</v>
      </c>
      <c r="G32" s="11">
        <v>14</v>
      </c>
      <c r="H32" s="11">
        <v>26</v>
      </c>
      <c r="I32" s="9"/>
      <c r="J32" s="9"/>
      <c r="K32" s="10"/>
      <c r="L32" s="10"/>
      <c r="M32" s="11"/>
      <c r="N32" s="11"/>
      <c r="O32" s="26"/>
      <c r="P32" s="26"/>
      <c r="Q32" s="26"/>
      <c r="R32" s="26"/>
      <c r="S32" s="26"/>
      <c r="T32" s="26"/>
      <c r="U32" s="9"/>
      <c r="V32" s="9"/>
      <c r="W32" s="10"/>
      <c r="X32" s="10"/>
      <c r="Y32" s="11"/>
      <c r="Z32" s="11"/>
      <c r="AA32" s="9"/>
      <c r="AB32" s="9"/>
      <c r="AC32" s="10"/>
      <c r="AD32" s="10"/>
      <c r="AE32" s="11"/>
      <c r="AF32" s="11"/>
      <c r="AG32" s="9"/>
      <c r="AH32" s="9"/>
      <c r="AI32" s="10"/>
      <c r="AJ32" s="10"/>
      <c r="AK32" s="11"/>
      <c r="AL32" s="11"/>
      <c r="AM32" s="9"/>
      <c r="AN32" s="9"/>
      <c r="AO32" s="10"/>
      <c r="AP32" s="10"/>
      <c r="AQ32" s="11"/>
      <c r="AR32" s="11"/>
      <c r="AS32" s="30"/>
      <c r="AT32" s="30"/>
      <c r="AU32" s="30"/>
      <c r="AV32" s="30"/>
      <c r="AW32" s="30"/>
      <c r="AX32" s="30"/>
      <c r="AY32" s="8">
        <v>3</v>
      </c>
      <c r="AZ32" s="8">
        <f>SUM(C32,E32,G32,I32,K32,M32,O32,Q32,S32,U32,W32,Y32,AA32,AC32,AE32,AG32,AI32,AK32,AM32,AO32,AQ32,AS32,AU32,AW32)</f>
        <v>50</v>
      </c>
      <c r="BA32" s="8">
        <f>SUM(D32,F32,H32,J32,L32,N32,P32,R32,T32,V32,X32,Z32,AB32,AD32,AF32,AH32,AJ32,AL32,AN32,AP32,AR32,AT32,AV32,AX32)</f>
        <v>64</v>
      </c>
      <c r="BB32" s="12">
        <f>SUM(AZ32/AY32)</f>
        <v>16.666666666666668</v>
      </c>
      <c r="BC32" s="3"/>
      <c r="BD32" s="2" t="s">
        <v>11</v>
      </c>
      <c r="BE32" s="3">
        <v>23</v>
      </c>
    </row>
    <row r="33" spans="1:57" x14ac:dyDescent="0.3">
      <c r="A33" s="3">
        <v>24</v>
      </c>
      <c r="B33" s="18" t="s">
        <v>14</v>
      </c>
      <c r="C33" s="9">
        <v>14</v>
      </c>
      <c r="D33" s="9">
        <v>26</v>
      </c>
      <c r="E33" s="10">
        <v>26</v>
      </c>
      <c r="F33" s="10">
        <v>6</v>
      </c>
      <c r="G33" s="11">
        <v>8</v>
      </c>
      <c r="H33" s="11">
        <v>26</v>
      </c>
      <c r="I33" s="9"/>
      <c r="J33" s="9"/>
      <c r="K33" s="10"/>
      <c r="L33" s="10"/>
      <c r="M33" s="11"/>
      <c r="N33" s="11"/>
      <c r="O33" s="26"/>
      <c r="P33" s="26"/>
      <c r="Q33" s="26"/>
      <c r="R33" s="26"/>
      <c r="S33" s="26"/>
      <c r="T33" s="26"/>
      <c r="U33" s="9"/>
      <c r="V33" s="9"/>
      <c r="W33" s="10"/>
      <c r="X33" s="10"/>
      <c r="Y33" s="11"/>
      <c r="Z33" s="11"/>
      <c r="AA33" s="9"/>
      <c r="AB33" s="9"/>
      <c r="AC33" s="10"/>
      <c r="AD33" s="10"/>
      <c r="AE33" s="11"/>
      <c r="AF33" s="11"/>
      <c r="AG33" s="9"/>
      <c r="AH33" s="9"/>
      <c r="AI33" s="10"/>
      <c r="AJ33" s="10"/>
      <c r="AK33" s="11"/>
      <c r="AL33" s="11"/>
      <c r="AM33" s="9"/>
      <c r="AN33" s="9"/>
      <c r="AO33" s="10"/>
      <c r="AP33" s="10"/>
      <c r="AQ33" s="11"/>
      <c r="AR33" s="11"/>
      <c r="AS33" s="32"/>
      <c r="AT33" s="32"/>
      <c r="AU33" s="33"/>
      <c r="AV33" s="33"/>
      <c r="AW33" s="29"/>
      <c r="AX33" s="29"/>
      <c r="AY33" s="8">
        <f>COUNT(C33,E33,G33,I33,K33,M33,O33,Q33,S33,U33,W33,Y33,AA33,AC33,AE33,AG33,AI33,AK33,AM33,AO33,AQ33,AS33,AU33,AW33)</f>
        <v>3</v>
      </c>
      <c r="AZ33" s="8">
        <f>SUM(C33,E33,G33,I33,K33,M33,O33,Q33,S33,U33,W33,Y33,AA33,AC33,AE33,AG33,AI33,AK33,AM33,AO33,AQ33,AS33,AU33,AW33)</f>
        <v>48</v>
      </c>
      <c r="BA33" s="8">
        <f>SUM(D33,F33,H33,J33,L33,N33,P33,R33,T33,V33,X33,Z33,AB33,AD33,AF33,AH33,AJ33,AL33,AN33,AP33,AR33,AT33,AV33,AX33)</f>
        <v>58</v>
      </c>
      <c r="BB33" s="12">
        <f>SUM(AZ33/AY33)</f>
        <v>16</v>
      </c>
      <c r="BC33" s="3"/>
      <c r="BD33" s="18" t="s">
        <v>14</v>
      </c>
      <c r="BE33" s="3">
        <v>24</v>
      </c>
    </row>
    <row r="34" spans="1:57" x14ac:dyDescent="0.3">
      <c r="A34" s="3">
        <v>25</v>
      </c>
      <c r="B34" s="20" t="s">
        <v>40</v>
      </c>
      <c r="C34" s="9">
        <v>26</v>
      </c>
      <c r="D34" s="9">
        <v>10</v>
      </c>
      <c r="E34" s="10">
        <v>14</v>
      </c>
      <c r="F34" s="10">
        <v>26</v>
      </c>
      <c r="G34" s="11">
        <v>8</v>
      </c>
      <c r="H34" s="11">
        <v>26</v>
      </c>
      <c r="I34" s="28"/>
      <c r="J34" s="28"/>
      <c r="K34" s="28"/>
      <c r="L34" s="28"/>
      <c r="M34" s="28"/>
      <c r="N34" s="28"/>
      <c r="O34" s="26"/>
      <c r="P34" s="26"/>
      <c r="Q34" s="26"/>
      <c r="R34" s="26"/>
      <c r="S34" s="26"/>
      <c r="T34" s="26"/>
      <c r="U34" s="28"/>
      <c r="V34" s="28"/>
      <c r="W34" s="28"/>
      <c r="X34" s="28"/>
      <c r="Y34" s="28"/>
      <c r="Z34" s="28"/>
      <c r="AA34" s="9"/>
      <c r="AB34" s="9"/>
      <c r="AC34" s="10"/>
      <c r="AD34" s="10"/>
      <c r="AE34" s="11"/>
      <c r="AF34" s="11"/>
      <c r="AG34" s="9"/>
      <c r="AH34" s="9"/>
      <c r="AI34" s="10"/>
      <c r="AJ34" s="10"/>
      <c r="AK34" s="11"/>
      <c r="AL34" s="11"/>
      <c r="AM34" s="9"/>
      <c r="AN34" s="9"/>
      <c r="AO34" s="10"/>
      <c r="AP34" s="10"/>
      <c r="AQ34" s="11"/>
      <c r="AR34" s="11"/>
      <c r="AS34" s="32"/>
      <c r="AT34" s="32"/>
      <c r="AU34" s="33"/>
      <c r="AV34" s="33"/>
      <c r="AW34" s="29"/>
      <c r="AX34" s="29"/>
      <c r="AY34" s="8">
        <f>COUNT(C34,E34,G34,I34,K34,M34,O34,Q34,S34,U34,W34,Y34,AA34,AC34,AE34,AG34,AI34,AK34,AM34,AO34,AQ34,AS34,AU34,AW34)</f>
        <v>3</v>
      </c>
      <c r="AZ34" s="8">
        <f>SUM(C34,E34,G34,I34,K34,M34,O34,Q34,S34,U34,W34,Y34,AA34,AC34,AE34,AG34,AI34,AK34,AM34,AO34,AQ34,AS34,AU34,AW34)</f>
        <v>48</v>
      </c>
      <c r="BA34" s="8">
        <f>SUM(D34,F34,H34,J34,L34,N34,P34,R34,T34,V34,X34,Z34,AB34,AD34,AF34,AH34,AJ34,AL34,AN34,AP34,AR34,AT34,AV34,AX34)</f>
        <v>62</v>
      </c>
      <c r="BB34" s="12">
        <f>SUM(AZ34/AY34)</f>
        <v>16</v>
      </c>
      <c r="BC34" s="3"/>
      <c r="BD34" s="20" t="s">
        <v>40</v>
      </c>
      <c r="BE34" s="3">
        <v>25</v>
      </c>
    </row>
    <row r="35" spans="1:57" x14ac:dyDescent="0.3">
      <c r="A35" s="3">
        <v>26</v>
      </c>
      <c r="B35" s="18" t="s">
        <v>35</v>
      </c>
      <c r="C35" s="9">
        <v>12</v>
      </c>
      <c r="D35" s="9">
        <v>26</v>
      </c>
      <c r="E35" s="10">
        <v>26</v>
      </c>
      <c r="F35" s="10">
        <v>14</v>
      </c>
      <c r="G35" s="11">
        <v>10</v>
      </c>
      <c r="H35" s="11">
        <v>26</v>
      </c>
      <c r="I35" s="9"/>
      <c r="J35" s="9"/>
      <c r="K35" s="10"/>
      <c r="L35" s="10"/>
      <c r="M35" s="11"/>
      <c r="N35" s="11"/>
      <c r="O35" s="26"/>
      <c r="P35" s="26"/>
      <c r="Q35" s="26"/>
      <c r="R35" s="26"/>
      <c r="S35" s="26"/>
      <c r="T35" s="26"/>
      <c r="U35" s="9"/>
      <c r="V35" s="9"/>
      <c r="W35" s="10"/>
      <c r="X35" s="10"/>
      <c r="Y35" s="11"/>
      <c r="Z35" s="11"/>
      <c r="AA35" s="9"/>
      <c r="AB35" s="9"/>
      <c r="AC35" s="10"/>
      <c r="AD35" s="10"/>
      <c r="AE35" s="11"/>
      <c r="AF35" s="11"/>
      <c r="AG35" s="9"/>
      <c r="AH35" s="9"/>
      <c r="AI35" s="10"/>
      <c r="AJ35" s="10"/>
      <c r="AK35" s="11"/>
      <c r="AL35" s="11"/>
      <c r="AM35" s="9"/>
      <c r="AN35" s="9"/>
      <c r="AO35" s="10"/>
      <c r="AP35" s="10"/>
      <c r="AQ35" s="11"/>
      <c r="AR35" s="11"/>
      <c r="AS35" s="32"/>
      <c r="AT35" s="32"/>
      <c r="AU35" s="33"/>
      <c r="AV35" s="33"/>
      <c r="AW35" s="29"/>
      <c r="AX35" s="29"/>
      <c r="AY35" s="8">
        <f>COUNT(C35,E35,G35,I35,K35,M35,O35,Q35,S35,U35,W35,Y35,AA35,AC35,AE35,AG35,AI35,AK35,AM35,AO35,AQ35,AS35,AU35,AW35)</f>
        <v>3</v>
      </c>
      <c r="AZ35" s="8">
        <f>SUM(C35,E35,G35,I35,K35,M35,O35,Q35,S35,U35,W35,Y35,AA35,AC35,AE35,AG35,AI35,AK35,AM35,AO35,AQ35,AS35,AU35,AW35)</f>
        <v>48</v>
      </c>
      <c r="BA35" s="8">
        <f>SUM(D35,F35,H35,J35,L35,N35,P35,R35,T35,V35,X35,Z35,AB35,AD35,AF35,AH35,AJ35,AL35,AN35,AP35,AR35,AT35,AV35,AX35)</f>
        <v>66</v>
      </c>
      <c r="BB35" s="12">
        <f>SUM(AZ35/AY35)</f>
        <v>16</v>
      </c>
      <c r="BC35" s="3"/>
      <c r="BD35" s="18" t="s">
        <v>35</v>
      </c>
      <c r="BE35" s="3">
        <v>26</v>
      </c>
    </row>
    <row r="36" spans="1:57" x14ac:dyDescent="0.3">
      <c r="A36" s="3">
        <v>27</v>
      </c>
      <c r="B36" s="18" t="s">
        <v>36</v>
      </c>
      <c r="C36" s="9">
        <v>26</v>
      </c>
      <c r="D36" s="9">
        <v>14</v>
      </c>
      <c r="E36" s="10">
        <v>12</v>
      </c>
      <c r="F36" s="10">
        <v>26</v>
      </c>
      <c r="G36" s="11">
        <v>10</v>
      </c>
      <c r="H36" s="11">
        <v>26</v>
      </c>
      <c r="I36" s="9"/>
      <c r="J36" s="9"/>
      <c r="K36" s="10"/>
      <c r="L36" s="10"/>
      <c r="M36" s="11"/>
      <c r="N36" s="11"/>
      <c r="O36" s="26"/>
      <c r="P36" s="26"/>
      <c r="Q36" s="26"/>
      <c r="R36" s="26"/>
      <c r="S36" s="26"/>
      <c r="T36" s="26"/>
      <c r="U36" s="9"/>
      <c r="V36" s="9"/>
      <c r="W36" s="10"/>
      <c r="X36" s="10"/>
      <c r="Y36" s="11"/>
      <c r="Z36" s="11"/>
      <c r="AA36" s="9"/>
      <c r="AB36" s="9"/>
      <c r="AC36" s="10"/>
      <c r="AD36" s="10"/>
      <c r="AE36" s="11"/>
      <c r="AF36" s="11"/>
      <c r="AG36" s="9"/>
      <c r="AH36" s="9"/>
      <c r="AI36" s="10"/>
      <c r="AJ36" s="10"/>
      <c r="AK36" s="11"/>
      <c r="AL36" s="11"/>
      <c r="AM36" s="9"/>
      <c r="AN36" s="9"/>
      <c r="AO36" s="10"/>
      <c r="AP36" s="10"/>
      <c r="AQ36" s="11"/>
      <c r="AR36" s="11"/>
      <c r="AS36" s="32"/>
      <c r="AT36" s="32"/>
      <c r="AU36" s="33"/>
      <c r="AV36" s="33"/>
      <c r="AW36" s="29"/>
      <c r="AX36" s="29"/>
      <c r="AY36" s="8">
        <f>COUNT(C36,E36,G36,I36,K36,M36,O36,Q36,S36,U36,W36,Y36,AA36,AC36,AE36,AG36,AI36,AK36,AM36,AO36,AQ36,AS36,AU36,AW36)</f>
        <v>3</v>
      </c>
      <c r="AZ36" s="8">
        <f>SUM(C36,E36,G36,I36,K36,M36,O36,Q36,S36,U36,W36,Y36,AA36,AC36,AE36,AG36,AI36,AK36,AM36,AO36,AQ36,AS36,AU36,AW36)</f>
        <v>48</v>
      </c>
      <c r="BA36" s="8">
        <f>SUM(D36,F36,H36,J36,L36,N36,P36,R36,T36,V36,X36,Z36,AB36,AD36,AF36,AH36,AJ36,AL36,AN36,AP36,AR36,AT36,AV36,AX36)</f>
        <v>66</v>
      </c>
      <c r="BB36" s="12">
        <f>SUM(AZ36/AY36)</f>
        <v>16</v>
      </c>
      <c r="BC36" s="3"/>
      <c r="BD36" s="18" t="s">
        <v>36</v>
      </c>
      <c r="BE36" s="3">
        <v>27</v>
      </c>
    </row>
    <row r="37" spans="1:57" x14ac:dyDescent="0.3">
      <c r="A37" s="3">
        <v>28</v>
      </c>
      <c r="B37" s="18" t="s">
        <v>44</v>
      </c>
      <c r="C37" s="9">
        <v>10</v>
      </c>
      <c r="D37" s="9">
        <v>26</v>
      </c>
      <c r="E37" s="10">
        <v>12</v>
      </c>
      <c r="F37" s="10">
        <v>26</v>
      </c>
      <c r="G37" s="11">
        <v>26</v>
      </c>
      <c r="H37" s="11">
        <v>14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9"/>
      <c r="AN37" s="9"/>
      <c r="AO37" s="10"/>
      <c r="AP37" s="10"/>
      <c r="AQ37" s="11"/>
      <c r="AR37" s="11"/>
      <c r="AS37" s="30"/>
      <c r="AT37" s="30"/>
      <c r="AU37" s="30"/>
      <c r="AV37" s="30"/>
      <c r="AW37" s="30"/>
      <c r="AX37" s="30"/>
      <c r="AY37" s="8">
        <f>COUNT(C37,E37,G37,I37,K37,M37,O37,Q37,S37,U37,W37,Y37,AA37,AC37,AE37,AG37,AI37,AK37,AM37,AO37,AQ37,AS37,AU37,AW37)</f>
        <v>3</v>
      </c>
      <c r="AZ37" s="8">
        <f>SUM(C37,E37,G37,I37,K37,M37,O37,Q37,S37,U37,W37,Y37,AA37,AC37,AE37,AG37,AI37,AK37,AM37,AO37,AQ37,AS37,AU37,AW37)</f>
        <v>48</v>
      </c>
      <c r="BA37" s="8">
        <f>SUM(D37,F37,H37,J37,L37,N37,P37,R37,T37,V37,X37,Z37,AB37,AD37,AF37,AH37,AJ37,AL37,AN37,AP37,AR37,AT37,AV37,AX37)</f>
        <v>66</v>
      </c>
      <c r="BB37" s="12">
        <f>SUM(AZ37/AY37)</f>
        <v>16</v>
      </c>
      <c r="BC37" s="3"/>
      <c r="BD37" s="18" t="s">
        <v>44</v>
      </c>
      <c r="BE37" s="3">
        <v>28</v>
      </c>
    </row>
    <row r="38" spans="1:57" x14ac:dyDescent="0.3">
      <c r="A38" s="3">
        <v>29</v>
      </c>
      <c r="B38" s="18" t="s">
        <v>12</v>
      </c>
      <c r="C38" s="9">
        <v>26</v>
      </c>
      <c r="D38" s="9">
        <v>12</v>
      </c>
      <c r="E38" s="10">
        <v>6</v>
      </c>
      <c r="F38" s="10">
        <v>26</v>
      </c>
      <c r="G38" s="11">
        <v>14</v>
      </c>
      <c r="H38" s="11">
        <v>26</v>
      </c>
      <c r="I38" s="9"/>
      <c r="J38" s="9"/>
      <c r="K38" s="10"/>
      <c r="L38" s="10"/>
      <c r="M38" s="11"/>
      <c r="N38" s="11"/>
      <c r="O38" s="26"/>
      <c r="P38" s="26"/>
      <c r="Q38" s="26"/>
      <c r="R38" s="26"/>
      <c r="S38" s="26"/>
      <c r="T38" s="26"/>
      <c r="U38" s="9"/>
      <c r="V38" s="9"/>
      <c r="W38" s="10"/>
      <c r="X38" s="10"/>
      <c r="Y38" s="11"/>
      <c r="Z38" s="11"/>
      <c r="AA38" s="9"/>
      <c r="AB38" s="9"/>
      <c r="AC38" s="10"/>
      <c r="AD38" s="10"/>
      <c r="AE38" s="11"/>
      <c r="AF38" s="11"/>
      <c r="AG38" s="9"/>
      <c r="AH38" s="9"/>
      <c r="AI38" s="10"/>
      <c r="AJ38" s="10"/>
      <c r="AK38" s="11"/>
      <c r="AL38" s="11"/>
      <c r="AM38" s="9"/>
      <c r="AN38" s="9"/>
      <c r="AO38" s="10"/>
      <c r="AP38" s="10"/>
      <c r="AQ38" s="11"/>
      <c r="AR38" s="11"/>
      <c r="AS38" s="32"/>
      <c r="AT38" s="32"/>
      <c r="AU38" s="33"/>
      <c r="AV38" s="33"/>
      <c r="AW38" s="29"/>
      <c r="AX38" s="29"/>
      <c r="AY38" s="8">
        <f>COUNT(C38,E38,G38,I38,K38,M38,O38,Q38,S38,U38,W38,Y38,AA38,AC38,AE38,AG38,AI38,AK38,AM38,AO38,AQ38,AS38,AU38,AW38)</f>
        <v>3</v>
      </c>
      <c r="AZ38" s="8">
        <f>SUM(C38,E38,G38,I38,K38,M38,O38,Q38,S38,U38,W38,Y38,AA38,AC38,AE38,AG38,AI38,AK38,AM38,AO38,AQ38,AS38,AU38,AW38)</f>
        <v>46</v>
      </c>
      <c r="BA38" s="8">
        <f>SUM(D38,F38,H38,J38,L38,N38,P38,R38,T38,V38,X38,Z38,AB38,AD38,AF38,AH38,AJ38,AL38,AN38,AP38,AR38,AT38,AV38,AX38)</f>
        <v>64</v>
      </c>
      <c r="BB38" s="12">
        <f>SUM(AZ38/AY38)</f>
        <v>15.333333333333334</v>
      </c>
      <c r="BC38" s="3"/>
      <c r="BD38" s="18" t="s">
        <v>12</v>
      </c>
      <c r="BE38" s="3">
        <v>29</v>
      </c>
    </row>
    <row r="39" spans="1:57" x14ac:dyDescent="0.3">
      <c r="A39" s="3">
        <v>30</v>
      </c>
      <c r="B39" s="18" t="s">
        <v>28</v>
      </c>
      <c r="C39" s="9">
        <v>10</v>
      </c>
      <c r="D39" s="9">
        <v>26</v>
      </c>
      <c r="E39" s="10">
        <v>26</v>
      </c>
      <c r="F39" s="10">
        <v>12</v>
      </c>
      <c r="G39" s="11">
        <v>10</v>
      </c>
      <c r="H39" s="11">
        <v>26</v>
      </c>
      <c r="I39" s="9"/>
      <c r="J39" s="9"/>
      <c r="K39" s="10"/>
      <c r="L39" s="10"/>
      <c r="M39" s="11"/>
      <c r="N39" s="11"/>
      <c r="O39" s="26"/>
      <c r="P39" s="26"/>
      <c r="Q39" s="26"/>
      <c r="R39" s="26"/>
      <c r="S39" s="26"/>
      <c r="T39" s="26"/>
      <c r="U39" s="9"/>
      <c r="V39" s="9"/>
      <c r="W39" s="10"/>
      <c r="X39" s="10"/>
      <c r="Y39" s="11"/>
      <c r="Z39" s="11"/>
      <c r="AA39" s="9"/>
      <c r="AB39" s="9"/>
      <c r="AC39" s="10"/>
      <c r="AD39" s="10"/>
      <c r="AE39" s="11"/>
      <c r="AF39" s="11"/>
      <c r="AG39" s="9"/>
      <c r="AH39" s="9"/>
      <c r="AI39" s="10"/>
      <c r="AJ39" s="10"/>
      <c r="AK39" s="11"/>
      <c r="AL39" s="11"/>
      <c r="AM39" s="9"/>
      <c r="AN39" s="9"/>
      <c r="AO39" s="10"/>
      <c r="AP39" s="10"/>
      <c r="AQ39" s="11"/>
      <c r="AR39" s="11"/>
      <c r="AS39" s="32"/>
      <c r="AT39" s="32"/>
      <c r="AU39" s="33"/>
      <c r="AV39" s="33"/>
      <c r="AW39" s="29"/>
      <c r="AX39" s="29"/>
      <c r="AY39" s="8">
        <f>COUNT(C39,E39,G39,I39,K39,M39,O39,Q39,S39,U39,W39,Y39,AA39,AC39,AE39,AG39,AI39,AK39,AM39,AO39,AQ39,AS39,AU39,AW39)</f>
        <v>3</v>
      </c>
      <c r="AZ39" s="8">
        <f>SUM(C39,E39,G39,I39,K39,M39,O39,Q39,S39,U39,W39,Y39,AA39,AC39,AE39,AG39,AI39,AK39,AM39,AO39,AQ39,AS39,AU39,AW39)</f>
        <v>46</v>
      </c>
      <c r="BA39" s="8">
        <f>SUM(D39,F39,H39,J39,L39,N39,P39,R39,T39,V39,X39,Z39,AB39,AD39,AF39,AH39,AJ39,AL39,AN39,AP39,AR39,AT39,AV39,AX39)</f>
        <v>64</v>
      </c>
      <c r="BB39" s="12">
        <f>SUM(AZ39/AY39)</f>
        <v>15.333333333333334</v>
      </c>
      <c r="BC39" s="3"/>
      <c r="BD39" s="18" t="s">
        <v>28</v>
      </c>
      <c r="BE39" s="3">
        <v>30</v>
      </c>
    </row>
    <row r="40" spans="1:57" x14ac:dyDescent="0.3">
      <c r="A40" s="3">
        <v>31</v>
      </c>
      <c r="B40" s="18" t="s">
        <v>21</v>
      </c>
      <c r="C40" s="9">
        <v>10</v>
      </c>
      <c r="D40" s="9">
        <v>26</v>
      </c>
      <c r="E40" s="10">
        <v>6</v>
      </c>
      <c r="F40" s="10">
        <v>26</v>
      </c>
      <c r="G40" s="11">
        <v>26</v>
      </c>
      <c r="H40" s="11">
        <v>14</v>
      </c>
      <c r="I40" s="9"/>
      <c r="J40" s="9"/>
      <c r="K40" s="10"/>
      <c r="L40" s="10"/>
      <c r="M40" s="11"/>
      <c r="N40" s="11"/>
      <c r="O40" s="26"/>
      <c r="P40" s="26"/>
      <c r="Q40" s="26"/>
      <c r="R40" s="26"/>
      <c r="S40" s="26"/>
      <c r="T40" s="26"/>
      <c r="U40" s="9"/>
      <c r="V40" s="9"/>
      <c r="W40" s="10"/>
      <c r="X40" s="10"/>
      <c r="Y40" s="11"/>
      <c r="Z40" s="11"/>
      <c r="AA40" s="9"/>
      <c r="AB40" s="9"/>
      <c r="AC40" s="10"/>
      <c r="AD40" s="10"/>
      <c r="AE40" s="11"/>
      <c r="AF40" s="11"/>
      <c r="AG40" s="9"/>
      <c r="AH40" s="9"/>
      <c r="AI40" s="10"/>
      <c r="AJ40" s="10"/>
      <c r="AK40" s="11"/>
      <c r="AL40" s="11"/>
      <c r="AM40" s="9"/>
      <c r="AN40" s="9"/>
      <c r="AO40" s="10"/>
      <c r="AP40" s="10"/>
      <c r="AQ40" s="11"/>
      <c r="AR40" s="11"/>
      <c r="AS40" s="32"/>
      <c r="AT40" s="32"/>
      <c r="AU40" s="33"/>
      <c r="AV40" s="33"/>
      <c r="AW40" s="29"/>
      <c r="AX40" s="29"/>
      <c r="AY40" s="8">
        <f>COUNT(C40,E40,G40,I40,K40,M40,O40,Q40,S40,U40,W40,Y40,AA40,AC40,AE40,AG40,AI40,AK40,AM40,AO40,AQ40,AS40,AU40,AW40)</f>
        <v>3</v>
      </c>
      <c r="AZ40" s="8">
        <f>SUM(C40,E40,G40,I40,K40,M40,O40,Q40,S40,U40,W40,Y40,AA40,AC40,AE40,AG40,AI40,AK40,AM40,AO40,AQ40,AS40,AU40,AW40)</f>
        <v>42</v>
      </c>
      <c r="BA40" s="8">
        <f>SUM(D40,F40,H40,J40,L40,N40,P40,R40,T40,V40,X40,Z40,AB40,AD40,AF40,AH40,AJ40,AL40,AN40,AP40,AR40,AT40,AV40,AX40)</f>
        <v>66</v>
      </c>
      <c r="BB40" s="12">
        <f>SUM(AZ40/AY40)</f>
        <v>14</v>
      </c>
      <c r="BC40" s="3"/>
      <c r="BD40" s="18" t="s">
        <v>21</v>
      </c>
      <c r="BE40" s="3">
        <v>31</v>
      </c>
    </row>
    <row r="41" spans="1:57" x14ac:dyDescent="0.3">
      <c r="A41" s="3">
        <v>32</v>
      </c>
      <c r="B41" s="18" t="s">
        <v>15</v>
      </c>
      <c r="C41" s="9">
        <v>12</v>
      </c>
      <c r="D41" s="9">
        <v>26</v>
      </c>
      <c r="E41" s="10">
        <v>14</v>
      </c>
      <c r="F41" s="10">
        <v>26</v>
      </c>
      <c r="G41" s="11">
        <v>14</v>
      </c>
      <c r="H41" s="11">
        <v>26</v>
      </c>
      <c r="I41" s="9"/>
      <c r="J41" s="9"/>
      <c r="K41" s="10"/>
      <c r="L41" s="10"/>
      <c r="M41" s="11"/>
      <c r="N41" s="11"/>
      <c r="O41" s="26"/>
      <c r="P41" s="26"/>
      <c r="Q41" s="26"/>
      <c r="R41" s="26"/>
      <c r="S41" s="26"/>
      <c r="T41" s="26"/>
      <c r="U41" s="9"/>
      <c r="V41" s="9"/>
      <c r="W41" s="10"/>
      <c r="X41" s="10"/>
      <c r="Y41" s="11"/>
      <c r="Z41" s="11"/>
      <c r="AA41" s="9"/>
      <c r="AB41" s="9"/>
      <c r="AC41" s="10"/>
      <c r="AD41" s="10"/>
      <c r="AE41" s="11"/>
      <c r="AF41" s="11"/>
      <c r="AG41" s="9"/>
      <c r="AH41" s="9"/>
      <c r="AI41" s="10"/>
      <c r="AJ41" s="10"/>
      <c r="AK41" s="11"/>
      <c r="AL41" s="11"/>
      <c r="AM41" s="9"/>
      <c r="AN41" s="9"/>
      <c r="AO41" s="10"/>
      <c r="AP41" s="10"/>
      <c r="AQ41" s="11"/>
      <c r="AR41" s="11"/>
      <c r="AS41" s="32"/>
      <c r="AT41" s="32"/>
      <c r="AU41" s="33"/>
      <c r="AV41" s="33"/>
      <c r="AW41" s="29"/>
      <c r="AX41" s="29"/>
      <c r="AY41" s="8">
        <f>COUNT(C41,E41,G41,I41,K41,M41,O41,Q41,S41,U41,W41,Y41,AA41,AC41,AE41,AG41,AI41,AK41,AM41,AO41,AQ41,AS41,AU41,AW41)</f>
        <v>3</v>
      </c>
      <c r="AZ41" s="8">
        <f>SUM(C41,E41,G41,I41,K41,M41,O41,Q41,S41,U41,W41,Y41,AA41,AC41,AE41,AG41,AI41,AK41,AM41,AO41,AQ41,AS41,AU41,AW41)</f>
        <v>40</v>
      </c>
      <c r="BA41" s="8">
        <f>SUM(D41,F41,H41,J41,L41,N41,P41,R41,T41,V41,X41,Z41,AB41,AD41,AF41,AH41,AJ41,AL41,AN41,AP41,AR41,AT41,AV41,AX41)</f>
        <v>78</v>
      </c>
      <c r="BB41" s="12">
        <f>SUM(AZ41/AY41)</f>
        <v>13.333333333333334</v>
      </c>
      <c r="BC41" s="3"/>
      <c r="BD41" s="18" t="s">
        <v>15</v>
      </c>
      <c r="BE41" s="3">
        <v>32</v>
      </c>
    </row>
    <row r="42" spans="1:57" x14ac:dyDescent="0.3">
      <c r="A42" s="3">
        <v>33</v>
      </c>
      <c r="B42" s="18" t="s">
        <v>30</v>
      </c>
      <c r="C42" s="9">
        <v>14</v>
      </c>
      <c r="D42" s="9">
        <v>26</v>
      </c>
      <c r="E42" s="10">
        <v>10</v>
      </c>
      <c r="F42" s="10">
        <v>26</v>
      </c>
      <c r="G42" s="11">
        <v>14</v>
      </c>
      <c r="H42" s="11">
        <v>26</v>
      </c>
      <c r="I42" s="28"/>
      <c r="J42" s="28"/>
      <c r="K42" s="28"/>
      <c r="L42" s="28"/>
      <c r="M42" s="28"/>
      <c r="N42" s="28"/>
      <c r="O42" s="26"/>
      <c r="P42" s="26"/>
      <c r="Q42" s="26"/>
      <c r="R42" s="26"/>
      <c r="S42" s="26"/>
      <c r="T42" s="26"/>
      <c r="U42" s="28"/>
      <c r="V42" s="28"/>
      <c r="W42" s="28"/>
      <c r="X42" s="28"/>
      <c r="Y42" s="28"/>
      <c r="Z42" s="28"/>
      <c r="AA42" s="9"/>
      <c r="AB42" s="9"/>
      <c r="AC42" s="10"/>
      <c r="AD42" s="10"/>
      <c r="AE42" s="11"/>
      <c r="AF42" s="11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30"/>
      <c r="AT42" s="30"/>
      <c r="AU42" s="30"/>
      <c r="AV42" s="30"/>
      <c r="AW42" s="30"/>
      <c r="AX42" s="30"/>
      <c r="AY42" s="8">
        <f>COUNT(C42,E42,G42,I42,K42,M42,O42,Q42,S42,U42,W42,Y42,AA42,AC42,AE42,AG42,AI42,AK42,AM42,AO42,AQ42,AS42,AU42,AW42)</f>
        <v>3</v>
      </c>
      <c r="AZ42" s="8">
        <f>SUM(C42,E42,G42,I42,K42,M42,O42,Q42,S42,U42,W42,Y42,AA42,AC42,AE42,AG42,AI42,AK42,AM42,AO42,AQ42,AS42,AU42,AW42)</f>
        <v>38</v>
      </c>
      <c r="BA42" s="8">
        <f>SUM(D42,F42,H42,J42,L42,N42,P42,R42,T42,V42,X42,Z42,AB42,AD42,AF42,AH42,AJ42,AL42,AN42,AP42,AR42,AT42,AV42,AX42)</f>
        <v>78</v>
      </c>
      <c r="BB42" s="12">
        <f>SUM(AZ42/AY42)</f>
        <v>12.666666666666666</v>
      </c>
      <c r="BC42" s="44"/>
      <c r="BD42" s="18" t="s">
        <v>30</v>
      </c>
      <c r="BE42" s="3">
        <v>33</v>
      </c>
    </row>
    <row r="43" spans="1:57" x14ac:dyDescent="0.3">
      <c r="A43" s="3">
        <v>34</v>
      </c>
      <c r="B43" s="18" t="s">
        <v>42</v>
      </c>
      <c r="C43" s="9">
        <v>4</v>
      </c>
      <c r="D43" s="9">
        <v>26</v>
      </c>
      <c r="E43" s="10">
        <v>6</v>
      </c>
      <c r="F43" s="10">
        <v>26</v>
      </c>
      <c r="G43" s="11">
        <v>26</v>
      </c>
      <c r="H43" s="11">
        <v>12</v>
      </c>
      <c r="I43" s="9"/>
      <c r="J43" s="9"/>
      <c r="K43" s="10"/>
      <c r="L43" s="10"/>
      <c r="M43" s="11"/>
      <c r="N43" s="11"/>
      <c r="O43" s="26"/>
      <c r="P43" s="26"/>
      <c r="Q43" s="26"/>
      <c r="R43" s="26"/>
      <c r="S43" s="26"/>
      <c r="T43" s="26"/>
      <c r="U43" s="9"/>
      <c r="V43" s="9"/>
      <c r="W43" s="10"/>
      <c r="X43" s="10"/>
      <c r="Y43" s="11"/>
      <c r="Z43" s="11"/>
      <c r="AA43" s="9"/>
      <c r="AB43" s="9"/>
      <c r="AC43" s="10"/>
      <c r="AD43" s="10"/>
      <c r="AE43" s="11"/>
      <c r="AF43" s="11"/>
      <c r="AG43" s="9"/>
      <c r="AH43" s="9"/>
      <c r="AI43" s="10"/>
      <c r="AJ43" s="10"/>
      <c r="AK43" s="11"/>
      <c r="AL43" s="11"/>
      <c r="AM43" s="9"/>
      <c r="AN43" s="9"/>
      <c r="AO43" s="10"/>
      <c r="AP43" s="10"/>
      <c r="AQ43" s="11"/>
      <c r="AR43" s="11"/>
      <c r="AS43" s="32"/>
      <c r="AT43" s="32"/>
      <c r="AU43" s="33"/>
      <c r="AV43" s="33"/>
      <c r="AW43" s="29"/>
      <c r="AX43" s="29"/>
      <c r="AY43" s="8">
        <f>COUNT(C43,E43,G43,I43,K43,M43,O43,Q43,S43,U43,W43,Y43,AA43,AC43,AE43,AG43,AI43,AK43,AM43,AO43,AQ43,AS43,AU43,AW43)</f>
        <v>3</v>
      </c>
      <c r="AZ43" s="8">
        <f>SUM(C43,E43,G43,I43,K43,M43,O43,Q43,S43,U43,W43,Y43,AA43,AC43,AE43,AG43,AI43,AK43,AM43,AO43,AQ43,AS43,AU43,AW43)</f>
        <v>36</v>
      </c>
      <c r="BA43" s="8">
        <f>SUM(D43,F43,H43,J43,L43,N43,P43,R43,T43,V43,X43,Z43,AB43,AD43,AF43,AH43,AJ43,AL43,AN43,AP43,AR43,AT43,AV43,AX43)</f>
        <v>64</v>
      </c>
      <c r="BB43" s="12">
        <f>SUM(AZ43/AY43)</f>
        <v>12</v>
      </c>
      <c r="BC43" s="27"/>
      <c r="BD43" s="18" t="s">
        <v>22</v>
      </c>
      <c r="BE43" s="3">
        <v>34</v>
      </c>
    </row>
    <row r="44" spans="1:57" x14ac:dyDescent="0.3">
      <c r="A44" s="3">
        <v>35</v>
      </c>
      <c r="B44" s="18" t="s">
        <v>41</v>
      </c>
      <c r="C44" s="9">
        <v>12</v>
      </c>
      <c r="D44" s="9">
        <v>26</v>
      </c>
      <c r="E44" s="10">
        <v>10</v>
      </c>
      <c r="F44" s="10">
        <v>26</v>
      </c>
      <c r="G44" s="11">
        <v>14</v>
      </c>
      <c r="H44" s="11">
        <v>26</v>
      </c>
      <c r="I44" s="9"/>
      <c r="J44" s="9"/>
      <c r="K44" s="10"/>
      <c r="L44" s="10"/>
      <c r="M44" s="11"/>
      <c r="N44" s="11"/>
      <c r="O44" s="26"/>
      <c r="P44" s="26"/>
      <c r="Q44" s="26"/>
      <c r="R44" s="26"/>
      <c r="S44" s="26"/>
      <c r="T44" s="26"/>
      <c r="U44" s="9"/>
      <c r="V44" s="9"/>
      <c r="W44" s="10"/>
      <c r="X44" s="10"/>
      <c r="Y44" s="11"/>
      <c r="Z44" s="11"/>
      <c r="AA44" s="9"/>
      <c r="AB44" s="9"/>
      <c r="AC44" s="10"/>
      <c r="AD44" s="10"/>
      <c r="AE44" s="11"/>
      <c r="AF44" s="11"/>
      <c r="AG44" s="9"/>
      <c r="AH44" s="9"/>
      <c r="AI44" s="10"/>
      <c r="AJ44" s="10"/>
      <c r="AK44" s="11"/>
      <c r="AL44" s="11"/>
      <c r="AM44" s="28"/>
      <c r="AN44" s="28"/>
      <c r="AO44" s="28"/>
      <c r="AP44" s="28"/>
      <c r="AQ44" s="28"/>
      <c r="AR44" s="28"/>
      <c r="AS44" s="32"/>
      <c r="AT44" s="32"/>
      <c r="AU44" s="33"/>
      <c r="AV44" s="33"/>
      <c r="AW44" s="29"/>
      <c r="AX44" s="29"/>
      <c r="AY44" s="8">
        <f>COUNT(C44,E44,G44,I44,K44,M44,O44,Q44,S44,U44,W44,Y44,AA44,AC44,AE44,AG44,AI44,AK44,AM44,AO44,AQ44,AS44,AU44,AW44)</f>
        <v>3</v>
      </c>
      <c r="AZ44" s="8">
        <f>SUM(C44,E44,G44,I44,K44,M44,O44,Q44,S44,U44,W44,Y44,AA44,AC44,AE44,AG44,AI44,AK44,AM44,AO44,AQ44,AS44,AU44,AW44)</f>
        <v>36</v>
      </c>
      <c r="BA44" s="8">
        <f>SUM(D44,F44,H44,J44,L44,N44,P44,R44,T44,V44,X44,Z44,AB44,AD44,AF44,AH44,AJ44,AL44,AN44,AP44,AR44,AT44,AV44,AX44)</f>
        <v>78</v>
      </c>
      <c r="BB44" s="12">
        <f>SUM(AZ44/AY44)</f>
        <v>12</v>
      </c>
      <c r="BC44" s="43"/>
      <c r="BD44" s="18" t="s">
        <v>41</v>
      </c>
      <c r="BE44" s="3">
        <v>35</v>
      </c>
    </row>
    <row r="45" spans="1:57" x14ac:dyDescent="0.3">
      <c r="A45" s="3">
        <v>36</v>
      </c>
      <c r="B45" s="18" t="s">
        <v>32</v>
      </c>
      <c r="C45" s="9">
        <v>12</v>
      </c>
      <c r="D45" s="9">
        <v>26</v>
      </c>
      <c r="E45" s="10">
        <v>10</v>
      </c>
      <c r="F45" s="10">
        <v>26</v>
      </c>
      <c r="G45" s="11">
        <v>12</v>
      </c>
      <c r="H45" s="11">
        <v>26</v>
      </c>
      <c r="I45" s="9"/>
      <c r="J45" s="9"/>
      <c r="K45" s="10"/>
      <c r="L45" s="10"/>
      <c r="M45" s="11"/>
      <c r="N45" s="11"/>
      <c r="O45" s="26"/>
      <c r="P45" s="26"/>
      <c r="Q45" s="26"/>
      <c r="R45" s="26"/>
      <c r="S45" s="26"/>
      <c r="T45" s="26"/>
      <c r="U45" s="9"/>
      <c r="V45" s="9"/>
      <c r="W45" s="10"/>
      <c r="X45" s="10"/>
      <c r="Y45" s="11"/>
      <c r="Z45" s="11"/>
      <c r="AA45" s="9"/>
      <c r="AB45" s="9"/>
      <c r="AC45" s="10"/>
      <c r="AD45" s="10"/>
      <c r="AE45" s="11"/>
      <c r="AF45" s="11"/>
      <c r="AG45" s="9"/>
      <c r="AH45" s="9"/>
      <c r="AI45" s="10"/>
      <c r="AJ45" s="10"/>
      <c r="AK45" s="11"/>
      <c r="AL45" s="11"/>
      <c r="AM45" s="9"/>
      <c r="AN45" s="9"/>
      <c r="AO45" s="10"/>
      <c r="AP45" s="10"/>
      <c r="AQ45" s="11"/>
      <c r="AR45" s="11"/>
      <c r="AS45" s="32"/>
      <c r="AT45" s="32"/>
      <c r="AU45" s="33"/>
      <c r="AV45" s="33"/>
      <c r="AW45" s="29"/>
      <c r="AX45" s="29"/>
      <c r="AY45" s="8">
        <f>COUNT(C45,E45,G45,I45,K45,M45,O45,Q45,S45,U45,W45,Y45,AA45,AC45,AE45,AG45,AI45,AK45,AM45,AO45,AQ45,AS45,AU45,AW45)</f>
        <v>3</v>
      </c>
      <c r="AZ45" s="8">
        <f>SUM(C45,E45,G45,I45,K45,M45,O45,Q45,S45,U45,W45,Y45,AA45,AC45,AE45,AG45,AI45,AK45,AM45,AO45,AQ45,AS45,AU45,AW45)</f>
        <v>34</v>
      </c>
      <c r="BA45" s="8">
        <f>SUM(D45,F45,H45,J45,L45,N45,P45,R45,T45,V45,X45,Z45,AB45,AD45,AF45,AH45,AJ45,AL45,AN45,AP45,AR45,AT45,AV45,AX45)</f>
        <v>78</v>
      </c>
      <c r="BB45" s="12">
        <f>SUM(AZ45/AY45)</f>
        <v>11.333333333333334</v>
      </c>
      <c r="BC45" s="43"/>
      <c r="BD45" s="18" t="s">
        <v>32</v>
      </c>
      <c r="BE45" s="3">
        <v>36</v>
      </c>
    </row>
    <row r="46" spans="1:57" x14ac:dyDescent="0.3">
      <c r="A46" s="3">
        <v>37</v>
      </c>
      <c r="B46" s="18"/>
      <c r="C46" s="9"/>
      <c r="D46" s="9"/>
      <c r="E46" s="10"/>
      <c r="F46" s="10"/>
      <c r="G46" s="11"/>
      <c r="H46" s="11"/>
      <c r="I46" s="9"/>
      <c r="J46" s="9"/>
      <c r="K46" s="10"/>
      <c r="L46" s="10"/>
      <c r="M46" s="11"/>
      <c r="N46" s="11"/>
      <c r="O46" s="26"/>
      <c r="P46" s="26"/>
      <c r="Q46" s="26"/>
      <c r="R46" s="26"/>
      <c r="S46" s="26"/>
      <c r="T46" s="26"/>
      <c r="U46" s="28"/>
      <c r="V46" s="28"/>
      <c r="W46" s="28"/>
      <c r="X46" s="28"/>
      <c r="Y46" s="28"/>
      <c r="Z46" s="28"/>
      <c r="AA46" s="9"/>
      <c r="AB46" s="9"/>
      <c r="AC46" s="10"/>
      <c r="AD46" s="10"/>
      <c r="AE46" s="11"/>
      <c r="AF46" s="11"/>
      <c r="AG46" s="9"/>
      <c r="AH46" s="9"/>
      <c r="AI46" s="10"/>
      <c r="AJ46" s="10"/>
      <c r="AK46" s="11"/>
      <c r="AL46" s="11"/>
      <c r="AM46" s="9"/>
      <c r="AN46" s="9"/>
      <c r="AO46" s="10"/>
      <c r="AP46" s="10"/>
      <c r="AQ46" s="11"/>
      <c r="AR46" s="11"/>
      <c r="AS46" s="32"/>
      <c r="AT46" s="32"/>
      <c r="AU46" s="33"/>
      <c r="AV46" s="33"/>
      <c r="AW46" s="29"/>
      <c r="AX46" s="29"/>
      <c r="AY46" s="8">
        <f t="shared" ref="AY16:AY49" si="0">COUNT(C46,E46,G46,I46,K46,M46,O46,Q46,S46,U46,W46,Y46,AA46,AC46,AE46,AG46,AI46,AK46,AM46,AO46,AQ46,AS46,AU46,AW46)</f>
        <v>0</v>
      </c>
      <c r="AZ46" s="8">
        <f t="shared" ref="AZ10:AZ49" si="1">SUM(C46,E46,G46,I46,K46,M46,O46,Q46,S46,U46,W46,Y46,AA46,AC46,AE46,AG46,AI46,AK46,AM46,AO46,AQ46,AS46,AU46,AW46)</f>
        <v>0</v>
      </c>
      <c r="BA46" s="8">
        <f t="shared" ref="BA10:BA49" si="2">SUM(D46,F46,H46,J46,L46,N46,P46,R46,T46,V46,X46,Z46,AB46,AD46,AF46,AH46,AJ46,AL46,AN46,AP46,AR46,AT46,AV46,AX46)</f>
        <v>0</v>
      </c>
      <c r="BB46" s="12" t="e">
        <f t="shared" ref="BB10:BB49" si="3">SUM(AZ46/AY46)</f>
        <v>#DIV/0!</v>
      </c>
      <c r="BC46" s="19"/>
      <c r="BD46" s="18"/>
      <c r="BE46" s="3">
        <v>37</v>
      </c>
    </row>
    <row r="47" spans="1:57" x14ac:dyDescent="0.3">
      <c r="A47" s="21">
        <v>38</v>
      </c>
      <c r="B47" s="18"/>
      <c r="C47" s="9"/>
      <c r="D47" s="9"/>
      <c r="E47" s="10"/>
      <c r="F47" s="10"/>
      <c r="G47" s="11"/>
      <c r="H47" s="11"/>
      <c r="I47" s="9"/>
      <c r="J47" s="9"/>
      <c r="K47" s="10"/>
      <c r="L47" s="10"/>
      <c r="M47" s="11"/>
      <c r="N47" s="11"/>
      <c r="O47" s="26"/>
      <c r="P47" s="26"/>
      <c r="Q47" s="26"/>
      <c r="R47" s="26"/>
      <c r="S47" s="26"/>
      <c r="T47" s="26"/>
      <c r="U47" s="28"/>
      <c r="V47" s="28"/>
      <c r="W47" s="28"/>
      <c r="X47" s="28"/>
      <c r="Y47" s="28"/>
      <c r="Z47" s="28"/>
      <c r="AA47" s="9"/>
      <c r="AB47" s="9"/>
      <c r="AC47" s="10"/>
      <c r="AD47" s="10"/>
      <c r="AE47" s="11"/>
      <c r="AF47" s="11"/>
      <c r="AG47" s="28"/>
      <c r="AH47" s="28"/>
      <c r="AI47" s="28"/>
      <c r="AJ47" s="28"/>
      <c r="AK47" s="28"/>
      <c r="AL47" s="28"/>
      <c r="AM47" s="9"/>
      <c r="AN47" s="9"/>
      <c r="AO47" s="10"/>
      <c r="AP47" s="10"/>
      <c r="AQ47" s="11"/>
      <c r="AR47" s="11"/>
      <c r="AS47" s="32"/>
      <c r="AT47" s="32"/>
      <c r="AU47" s="33"/>
      <c r="AV47" s="33"/>
      <c r="AW47" s="29"/>
      <c r="AX47" s="29"/>
      <c r="AY47" s="8">
        <f t="shared" si="0"/>
        <v>0</v>
      </c>
      <c r="AZ47" s="8">
        <f t="shared" si="1"/>
        <v>0</v>
      </c>
      <c r="BA47" s="8">
        <f t="shared" si="2"/>
        <v>0</v>
      </c>
      <c r="BB47" s="12" t="e">
        <f t="shared" si="3"/>
        <v>#DIV/0!</v>
      </c>
      <c r="BC47" s="19"/>
      <c r="BD47" s="18"/>
      <c r="BE47" s="3">
        <v>38</v>
      </c>
    </row>
    <row r="48" spans="1:57" x14ac:dyDescent="0.3">
      <c r="A48" s="21">
        <v>39</v>
      </c>
      <c r="B48" s="18"/>
      <c r="C48" s="9"/>
      <c r="D48" s="9"/>
      <c r="E48" s="10"/>
      <c r="F48" s="10"/>
      <c r="G48" s="11"/>
      <c r="H48" s="11"/>
      <c r="I48" s="9"/>
      <c r="J48" s="9"/>
      <c r="K48" s="10"/>
      <c r="L48" s="10"/>
      <c r="M48" s="11"/>
      <c r="N48" s="11"/>
      <c r="O48" s="26"/>
      <c r="P48" s="26"/>
      <c r="Q48" s="26"/>
      <c r="R48" s="26"/>
      <c r="S48" s="26"/>
      <c r="T48" s="26"/>
      <c r="U48" s="9"/>
      <c r="V48" s="9"/>
      <c r="W48" s="10"/>
      <c r="X48" s="10"/>
      <c r="Y48" s="11"/>
      <c r="Z48" s="11"/>
      <c r="AA48" s="9"/>
      <c r="AB48" s="9"/>
      <c r="AC48" s="10"/>
      <c r="AD48" s="10"/>
      <c r="AE48" s="11"/>
      <c r="AF48" s="11"/>
      <c r="AG48" s="9"/>
      <c r="AH48" s="9"/>
      <c r="AI48" s="10"/>
      <c r="AJ48" s="10"/>
      <c r="AK48" s="11"/>
      <c r="AL48" s="11"/>
      <c r="AM48" s="9"/>
      <c r="AN48" s="9"/>
      <c r="AO48" s="10"/>
      <c r="AP48" s="10"/>
      <c r="AQ48" s="11"/>
      <c r="AR48" s="11"/>
      <c r="AS48" s="32"/>
      <c r="AT48" s="32"/>
      <c r="AU48" s="33"/>
      <c r="AV48" s="33"/>
      <c r="AW48" s="29"/>
      <c r="AX48" s="29"/>
      <c r="AY48" s="8">
        <f t="shared" si="0"/>
        <v>0</v>
      </c>
      <c r="AZ48" s="8">
        <f t="shared" si="1"/>
        <v>0</v>
      </c>
      <c r="BA48" s="8">
        <f t="shared" si="2"/>
        <v>0</v>
      </c>
      <c r="BB48" s="12" t="e">
        <f t="shared" si="3"/>
        <v>#DIV/0!</v>
      </c>
      <c r="BC48" s="19"/>
      <c r="BD48" s="18"/>
      <c r="BE48" s="3">
        <v>39</v>
      </c>
    </row>
    <row r="49" spans="1:57" x14ac:dyDescent="0.3">
      <c r="A49" s="21">
        <v>40</v>
      </c>
      <c r="B49" s="18"/>
      <c r="C49" s="9"/>
      <c r="D49" s="9"/>
      <c r="E49" s="10"/>
      <c r="F49" s="10"/>
      <c r="G49" s="11"/>
      <c r="H49" s="11"/>
      <c r="I49" s="9"/>
      <c r="J49" s="9"/>
      <c r="K49" s="10"/>
      <c r="L49" s="10"/>
      <c r="M49" s="11"/>
      <c r="N49" s="11"/>
      <c r="O49" s="26"/>
      <c r="P49" s="26"/>
      <c r="Q49" s="26"/>
      <c r="R49" s="26"/>
      <c r="S49" s="26"/>
      <c r="T49" s="26"/>
      <c r="U49" s="9"/>
      <c r="V49" s="9"/>
      <c r="W49" s="10"/>
      <c r="X49" s="10"/>
      <c r="Y49" s="11"/>
      <c r="Z49" s="11"/>
      <c r="AA49" s="9"/>
      <c r="AB49" s="9"/>
      <c r="AC49" s="10"/>
      <c r="AD49" s="10"/>
      <c r="AE49" s="11"/>
      <c r="AF49" s="11"/>
      <c r="AG49" s="9"/>
      <c r="AH49" s="9"/>
      <c r="AI49" s="10"/>
      <c r="AJ49" s="10"/>
      <c r="AK49" s="11"/>
      <c r="AL49" s="11"/>
      <c r="AM49" s="9"/>
      <c r="AN49" s="9"/>
      <c r="AO49" s="10"/>
      <c r="AP49" s="10"/>
      <c r="AQ49" s="11"/>
      <c r="AR49" s="31"/>
      <c r="AS49" s="32"/>
      <c r="AT49" s="32"/>
      <c r="AU49" s="33"/>
      <c r="AV49" s="33"/>
      <c r="AW49" s="29"/>
      <c r="AX49" s="29"/>
      <c r="AY49" s="8">
        <f t="shared" si="0"/>
        <v>0</v>
      </c>
      <c r="AZ49" s="8">
        <f t="shared" si="1"/>
        <v>0</v>
      </c>
      <c r="BA49" s="8">
        <f t="shared" si="2"/>
        <v>0</v>
      </c>
      <c r="BB49" s="12" t="e">
        <f t="shared" si="3"/>
        <v>#DIV/0!</v>
      </c>
      <c r="BC49" s="19"/>
      <c r="BD49" s="18"/>
      <c r="BE49" s="3">
        <v>40</v>
      </c>
    </row>
    <row r="50" spans="1:57" x14ac:dyDescent="0.3">
      <c r="A50" s="21">
        <v>41</v>
      </c>
      <c r="B50" s="18"/>
      <c r="C50" s="9"/>
      <c r="D50" s="9"/>
      <c r="E50" s="10"/>
      <c r="F50" s="10"/>
      <c r="G50" s="11"/>
      <c r="H50" s="11"/>
      <c r="I50" s="9"/>
      <c r="J50" s="9"/>
      <c r="K50" s="10"/>
      <c r="L50" s="10"/>
      <c r="M50" s="11"/>
      <c r="N50" s="11"/>
      <c r="O50" s="26"/>
      <c r="P50" s="26"/>
      <c r="Q50" s="26"/>
      <c r="R50" s="26"/>
      <c r="S50" s="26"/>
      <c r="T50" s="26"/>
      <c r="U50" s="9"/>
      <c r="V50" s="9"/>
      <c r="W50" s="10"/>
      <c r="X50" s="10"/>
      <c r="Y50" s="11"/>
      <c r="Z50" s="11"/>
      <c r="AA50" s="9"/>
      <c r="AB50" s="9"/>
      <c r="AC50" s="10"/>
      <c r="AD50" s="10"/>
      <c r="AE50" s="11"/>
      <c r="AF50" s="11"/>
      <c r="AG50" s="9"/>
      <c r="AH50" s="9"/>
      <c r="AI50" s="10"/>
      <c r="AJ50" s="10"/>
      <c r="AK50" s="11"/>
      <c r="AL50" s="11"/>
      <c r="AM50" s="9"/>
      <c r="AN50" s="9"/>
      <c r="AO50" s="10"/>
      <c r="AP50" s="10"/>
      <c r="AQ50" s="11"/>
      <c r="AR50" s="31"/>
      <c r="AS50" s="30"/>
      <c r="AT50" s="30"/>
      <c r="AU50" s="30"/>
      <c r="AV50" s="30"/>
      <c r="AW50" s="30"/>
      <c r="AX50" s="30"/>
      <c r="AY50" s="8">
        <f t="shared" ref="AY50:AY53" si="4">COUNT(C50,E50,G50,I50,K50,M50,O50,Q50,S50,U50,W50,Y50,AA50,AC50,AE50,AG50,AI50,AK50,AM50,AO50,AQ50,AS50,AU50,AW50)</f>
        <v>0</v>
      </c>
      <c r="AZ50" s="8">
        <f t="shared" ref="AZ50:AZ53" si="5">SUM(C50,E50,G50,I50,K50,M50,O50,Q50,S50,U50,W50,Y50,AA50,AC50,AE50,AG50,AI50,AK50,AM50,AO50,AQ50,AS50,AU50,AW50)</f>
        <v>0</v>
      </c>
      <c r="BA50" s="8">
        <f t="shared" ref="BA50:BA53" si="6">SUM(D50,F50,H50,J50,L50,N50,P50,R50,T50,V50,X50,Z50,AB50,AD50,AF50,AH50,AJ50,AL50,AN50,AP50,AR50,AT50,AV50,AX50)</f>
        <v>0</v>
      </c>
      <c r="BB50" s="12" t="e">
        <f t="shared" ref="BB50:BB53" si="7">SUM(AZ50/AY50)</f>
        <v>#DIV/0!</v>
      </c>
      <c r="BC50" s="23"/>
      <c r="BD50" s="18"/>
      <c r="BE50" s="21">
        <v>41</v>
      </c>
    </row>
    <row r="51" spans="1:57" x14ac:dyDescent="0.3">
      <c r="A51" s="21">
        <v>42</v>
      </c>
      <c r="B51" s="18"/>
      <c r="C51" s="9"/>
      <c r="D51" s="9"/>
      <c r="E51" s="10"/>
      <c r="F51" s="10"/>
      <c r="G51" s="11"/>
      <c r="H51" s="11"/>
      <c r="I51" s="28"/>
      <c r="J51" s="28"/>
      <c r="K51" s="28"/>
      <c r="L51" s="28"/>
      <c r="M51" s="28"/>
      <c r="N51" s="28"/>
      <c r="O51" s="26"/>
      <c r="P51" s="26"/>
      <c r="Q51" s="26"/>
      <c r="R51" s="26"/>
      <c r="S51" s="26"/>
      <c r="T51" s="26"/>
      <c r="U51" s="9"/>
      <c r="V51" s="9"/>
      <c r="W51" s="10"/>
      <c r="X51" s="10"/>
      <c r="Y51" s="11"/>
      <c r="Z51" s="11"/>
      <c r="AA51" s="9"/>
      <c r="AB51" s="9"/>
      <c r="AC51" s="10"/>
      <c r="AD51" s="10"/>
      <c r="AE51" s="11"/>
      <c r="AF51" s="11"/>
      <c r="AG51" s="9"/>
      <c r="AH51" s="9"/>
      <c r="AI51" s="10"/>
      <c r="AJ51" s="10"/>
      <c r="AK51" s="11"/>
      <c r="AL51" s="11"/>
      <c r="AM51" s="9"/>
      <c r="AN51" s="9"/>
      <c r="AO51" s="10"/>
      <c r="AP51" s="10"/>
      <c r="AQ51" s="11"/>
      <c r="AR51" s="31"/>
      <c r="AS51" s="32"/>
      <c r="AT51" s="32"/>
      <c r="AU51" s="33"/>
      <c r="AV51" s="33"/>
      <c r="AW51" s="29"/>
      <c r="AX51" s="29"/>
      <c r="AY51" s="8">
        <f t="shared" si="4"/>
        <v>0</v>
      </c>
      <c r="AZ51" s="8">
        <f t="shared" si="5"/>
        <v>0</v>
      </c>
      <c r="BA51" s="8">
        <f t="shared" si="6"/>
        <v>0</v>
      </c>
      <c r="BB51" s="12" t="e">
        <f t="shared" si="7"/>
        <v>#DIV/0!</v>
      </c>
      <c r="BC51" s="19"/>
      <c r="BD51" s="18"/>
      <c r="BE51" s="21">
        <v>42</v>
      </c>
    </row>
    <row r="52" spans="1:57" x14ac:dyDescent="0.3">
      <c r="A52" s="21">
        <v>43</v>
      </c>
      <c r="B52" s="18"/>
      <c r="C52" s="9"/>
      <c r="D52" s="9"/>
      <c r="E52" s="10"/>
      <c r="F52" s="10"/>
      <c r="G52" s="11"/>
      <c r="H52" s="11"/>
      <c r="I52" s="9"/>
      <c r="J52" s="9"/>
      <c r="K52" s="10"/>
      <c r="L52" s="10"/>
      <c r="M52" s="11"/>
      <c r="N52" s="11"/>
      <c r="O52" s="26"/>
      <c r="P52" s="26"/>
      <c r="Q52" s="26"/>
      <c r="R52" s="26"/>
      <c r="S52" s="26"/>
      <c r="T52" s="26"/>
      <c r="U52" s="9"/>
      <c r="V52" s="9"/>
      <c r="W52" s="10"/>
      <c r="X52" s="10"/>
      <c r="Y52" s="11"/>
      <c r="Z52" s="11"/>
      <c r="AA52" s="9"/>
      <c r="AB52" s="9"/>
      <c r="AC52" s="10"/>
      <c r="AD52" s="10"/>
      <c r="AE52" s="11"/>
      <c r="AF52" s="11"/>
      <c r="AG52" s="28"/>
      <c r="AH52" s="28"/>
      <c r="AI52" s="28"/>
      <c r="AJ52" s="28"/>
      <c r="AK52" s="28"/>
      <c r="AL52" s="28"/>
      <c r="AM52" s="9"/>
      <c r="AN52" s="9"/>
      <c r="AO52" s="10"/>
      <c r="AP52" s="10"/>
      <c r="AQ52" s="11"/>
      <c r="AR52" s="31"/>
      <c r="AS52" s="32"/>
      <c r="AT52" s="32"/>
      <c r="AU52" s="33"/>
      <c r="AV52" s="33"/>
      <c r="AW52" s="29"/>
      <c r="AX52" s="29"/>
      <c r="AY52" s="8">
        <f t="shared" si="4"/>
        <v>0</v>
      </c>
      <c r="AZ52" s="8">
        <f t="shared" si="5"/>
        <v>0</v>
      </c>
      <c r="BA52" s="8">
        <f t="shared" si="6"/>
        <v>0</v>
      </c>
      <c r="BB52" s="12" t="e">
        <f t="shared" si="7"/>
        <v>#DIV/0!</v>
      </c>
      <c r="BC52" s="23"/>
      <c r="BD52" s="18"/>
      <c r="BE52" s="21">
        <v>43</v>
      </c>
    </row>
    <row r="53" spans="1:57" x14ac:dyDescent="0.3">
      <c r="A53" s="21">
        <v>44</v>
      </c>
      <c r="B53" s="18"/>
      <c r="C53" s="9"/>
      <c r="D53" s="9"/>
      <c r="E53" s="10"/>
      <c r="F53" s="10"/>
      <c r="G53" s="11"/>
      <c r="H53" s="11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9"/>
      <c r="AB53" s="9"/>
      <c r="AC53" s="10"/>
      <c r="AD53" s="10"/>
      <c r="AE53" s="11"/>
      <c r="AF53" s="11"/>
      <c r="AG53" s="9"/>
      <c r="AH53" s="9"/>
      <c r="AI53" s="10"/>
      <c r="AJ53" s="10"/>
      <c r="AK53" s="11"/>
      <c r="AL53" s="11"/>
      <c r="AM53" s="9"/>
      <c r="AN53" s="9"/>
      <c r="AO53" s="10"/>
      <c r="AP53" s="10"/>
      <c r="AQ53" s="11"/>
      <c r="AR53" s="31"/>
      <c r="AS53" s="32"/>
      <c r="AT53" s="32"/>
      <c r="AU53" s="33"/>
      <c r="AV53" s="33"/>
      <c r="AW53" s="29"/>
      <c r="AX53" s="29"/>
      <c r="AY53" s="8">
        <f t="shared" si="4"/>
        <v>0</v>
      </c>
      <c r="AZ53" s="8">
        <f t="shared" si="5"/>
        <v>0</v>
      </c>
      <c r="BA53" s="8">
        <f t="shared" si="6"/>
        <v>0</v>
      </c>
      <c r="BB53" s="12" t="e">
        <f t="shared" si="7"/>
        <v>#DIV/0!</v>
      </c>
      <c r="BC53" s="19"/>
      <c r="BD53" s="18"/>
      <c r="BE53" s="21">
        <v>44</v>
      </c>
    </row>
  </sheetData>
  <sortState xmlns:xlrd2="http://schemas.microsoft.com/office/spreadsheetml/2017/richdata2" ref="B10:BD45">
    <sortCondition descending="1" ref="AY10:AY45"/>
    <sortCondition descending="1" ref="BB10:BB45"/>
    <sortCondition ref="BA10:BA45"/>
  </sortState>
  <mergeCells count="34">
    <mergeCell ref="AS7:AX7"/>
    <mergeCell ref="O7:T7"/>
    <mergeCell ref="O8:P8"/>
    <mergeCell ref="Q8:R8"/>
    <mergeCell ref="S8:T8"/>
    <mergeCell ref="U7:Z7"/>
    <mergeCell ref="U8:V8"/>
    <mergeCell ref="AA8:AB8"/>
    <mergeCell ref="AC8:AD8"/>
    <mergeCell ref="AE8:AF8"/>
    <mergeCell ref="AS8:AT8"/>
    <mergeCell ref="AU8:AV8"/>
    <mergeCell ref="AW8:AX8"/>
    <mergeCell ref="K8:L8"/>
    <mergeCell ref="M8:N8"/>
    <mergeCell ref="C8:D8"/>
    <mergeCell ref="E8:F8"/>
    <mergeCell ref="G8:H8"/>
    <mergeCell ref="AY7:BE8"/>
    <mergeCell ref="A1:BE5"/>
    <mergeCell ref="AG7:AL7"/>
    <mergeCell ref="AG8:AH8"/>
    <mergeCell ref="AI8:AJ8"/>
    <mergeCell ref="AK8:AL8"/>
    <mergeCell ref="AM7:AR7"/>
    <mergeCell ref="AM8:AN8"/>
    <mergeCell ref="AO8:AP8"/>
    <mergeCell ref="AQ8:AR8"/>
    <mergeCell ref="W8:X8"/>
    <mergeCell ref="Y8:Z8"/>
    <mergeCell ref="AA7:AF7"/>
    <mergeCell ref="C7:H7"/>
    <mergeCell ref="I7:N7"/>
    <mergeCell ref="I8:J8"/>
  </mergeCells>
  <pageMargins left="0.70866141732283472" right="0.70866141732283472" top="0.3937007874015748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Score</vt:lpstr>
    </vt:vector>
  </TitlesOfParts>
  <Company>Knakworst en Killroy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Moniek</dc:creator>
  <cp:lastModifiedBy>Henny van Kronenburg</cp:lastModifiedBy>
  <cp:lastPrinted>2025-09-16T10:58:04Z</cp:lastPrinted>
  <dcterms:created xsi:type="dcterms:W3CDTF">2017-03-21T12:06:29Z</dcterms:created>
  <dcterms:modified xsi:type="dcterms:W3CDTF">2026-03-18T20:29:20Z</dcterms:modified>
</cp:coreProperties>
</file>